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5480" windowHeight="10980" activeTab="0"/>
  </bookViews>
  <sheets>
    <sheet name="1 Zbirka-prirast-odpis 2" sheetId="1" r:id="rId1"/>
    <sheet name="2 Elektronski viri" sheetId="2" r:id="rId2"/>
    <sheet name="3Serijske publikacije (naslovi)" sheetId="3" r:id="rId3"/>
    <sheet name="4 Uporabniki in obisk" sheetId="4" r:id="rId4"/>
    <sheet name="5 Storitve-bibliog.obdelava" sheetId="5" r:id="rId5"/>
    <sheet name="6 Storitve-izpsoja" sheetId="6" r:id="rId6"/>
    <sheet name="7 Storitve-medknjižnična izpos." sheetId="7" r:id="rId7"/>
    <sheet name="8 Storitve" sheetId="8" r:id="rId8"/>
    <sheet name="9 Dostop in prostor" sheetId="9" r:id="rId9"/>
    <sheet name="10 Oprema- rač. oprema (kosi)" sheetId="10" r:id="rId10"/>
    <sheet name="11Oprema - uporaba" sheetId="11" r:id="rId11"/>
    <sheet name="12 Prihodki in odhodki" sheetId="12" r:id="rId12"/>
    <sheet name="13 Delavci-oblika zaposl. (EPZ)" sheetId="13" r:id="rId13"/>
    <sheet name="14Delavci-stop. izob.(št.oseb)" sheetId="14" r:id="rId14"/>
  </sheets>
  <definedNames/>
  <calcPr fullCalcOnLoad="1"/>
</workbook>
</file>

<file path=xl/sharedStrings.xml><?xml version="1.0" encoding="utf-8"?>
<sst xmlns="http://schemas.openxmlformats.org/spreadsheetml/2006/main" count="3993" uniqueCount="251">
  <si>
    <t>Zap. št.</t>
  </si>
  <si>
    <t>KNJIŽNICA</t>
  </si>
  <si>
    <t>TIP</t>
  </si>
  <si>
    <t>Andragoški center RS</t>
  </si>
  <si>
    <t>D</t>
  </si>
  <si>
    <t>Banka Slovenije</t>
  </si>
  <si>
    <t>Državni izpitni center</t>
  </si>
  <si>
    <t>Gospodarska zbornica Slovenije</t>
  </si>
  <si>
    <t>Svetovalni center za otroke, mladostnike in starše Ljubljana</t>
  </si>
  <si>
    <t>Zavod RS za šolstvo</t>
  </si>
  <si>
    <t>Aero, d. d., Celje</t>
  </si>
  <si>
    <t>I</t>
  </si>
  <si>
    <t>Color, d. d., Medvode</t>
  </si>
  <si>
    <t>Donit Tesnit, d. d., Medvode</t>
  </si>
  <si>
    <t>Elektro Slovenija, d. o. o., Služba za razvoj MB</t>
  </si>
  <si>
    <t>Erico Velenje, Inštitut za ekološke raziskave</t>
  </si>
  <si>
    <t>Fructal</t>
  </si>
  <si>
    <t>Gorenje, d. d., Velenje</t>
  </si>
  <si>
    <t>Henkel - Zlatorog, d. o. o.</t>
  </si>
  <si>
    <t>Javno podjetje Energetika Ljubljana, d. o. o.</t>
  </si>
  <si>
    <t>Krka, d. d., Novo mesto</t>
  </si>
  <si>
    <t>Lek, d. d., Ljubljana</t>
  </si>
  <si>
    <t>Mariborska livarna, d. d., Maribor</t>
  </si>
  <si>
    <t>Paloma - Sladkogorska tovarna papirja, d. d.,  Sladki Vrh</t>
  </si>
  <si>
    <t>Pošta Slovenije, d. o. o.</t>
  </si>
  <si>
    <t>Premogovnik Velenje, d. d.</t>
  </si>
  <si>
    <t>Rudnik Trbovlje-Hrastnik, d. o. o., Trbovlje</t>
  </si>
  <si>
    <t>Tekstilni inštitut Maribor</t>
  </si>
  <si>
    <t>Telekom Slovenije, d. d.</t>
  </si>
  <si>
    <t>TKI Hrastnik, d. d.</t>
  </si>
  <si>
    <t>ZUM - urbanizem, planiranje, projektiranje, d. o. o.</t>
  </si>
  <si>
    <t>Arhitekturni muzej Ljubljana</t>
  </si>
  <si>
    <t>K</t>
  </si>
  <si>
    <t>Belokranjski muzej Metlika</t>
  </si>
  <si>
    <t>Dolenjski muzej Novo mesto</t>
  </si>
  <si>
    <t>Gorenjski muzej Kranj</t>
  </si>
  <si>
    <t>Goriški muzej, Nova Gorica</t>
  </si>
  <si>
    <t>Loški muzej Škofja Loka</t>
  </si>
  <si>
    <t>Madžarsko kulturno društvo Petőfi Sandor</t>
  </si>
  <si>
    <t>Mednarodni grafični likovni center</t>
  </si>
  <si>
    <t>Mestni muzej Idrija</t>
  </si>
  <si>
    <t>Mestni muzej Ljubljana</t>
  </si>
  <si>
    <t>Moderna galerija, Ljubljana</t>
  </si>
  <si>
    <t>Muzej narodne osvoboditve Maribor</t>
  </si>
  <si>
    <t>Muzej novejše zgodovine Slovenije, Ljubljana</t>
  </si>
  <si>
    <t>Narodna galerija Ljubljana</t>
  </si>
  <si>
    <t>Narodni muzej Slovenije</t>
  </si>
  <si>
    <t>Pokrajinski arhiv Maribor</t>
  </si>
  <si>
    <t>Pokrajinski muzej Kočevje</t>
  </si>
  <si>
    <t>Pokrajinski muzej Murska Sobota</t>
  </si>
  <si>
    <t>Pokrajinski muzej Ptuj</t>
  </si>
  <si>
    <t>Posavski muzej Brežice</t>
  </si>
  <si>
    <t>Prirodoslovni muzej Slovenije</t>
  </si>
  <si>
    <t>Salezijanski inšpektorat, Salezijanska knjižnica</t>
  </si>
  <si>
    <t>Slovanska knjižnica</t>
  </si>
  <si>
    <t xml:space="preserve">Slovenska kinoteka </t>
  </si>
  <si>
    <t>Slovenski etnografski muzej</t>
  </si>
  <si>
    <t>Slovenski gledališki muzej</t>
  </si>
  <si>
    <t>Slovenski šolski muzej</t>
  </si>
  <si>
    <t>Tehniški muzej Slovenije</t>
  </si>
  <si>
    <t>Zasavski muzej Trbovlje</t>
  </si>
  <si>
    <t>Zavod za varstvo kulturne dediščine, Ljubljana</t>
  </si>
  <si>
    <t>Zavod za varstvo kulturne dediščine, Novo mesto</t>
  </si>
  <si>
    <t>Zavod za varstvo kulturne dediščine, Piran</t>
  </si>
  <si>
    <t>Zgodovinski arhiv Ljubljana</t>
  </si>
  <si>
    <t>V</t>
  </si>
  <si>
    <t>Arhiv RS</t>
  </si>
  <si>
    <t>Generalni sekretariat Vlade RS</t>
  </si>
  <si>
    <t>Mestna občina Ljubljana</t>
  </si>
  <si>
    <t>Ministrstvo za finance RS</t>
  </si>
  <si>
    <t>Ministrstvo za notranje zadeve RS</t>
  </si>
  <si>
    <t>Ministrstvo za obrambo RS</t>
  </si>
  <si>
    <t>Ministrstvo za zunanje zadeve RS</t>
  </si>
  <si>
    <t>Slovenski inštitut za standardizacijo</t>
  </si>
  <si>
    <t>Statistični urad RS</t>
  </si>
  <si>
    <t>Uprava RS za jedrsko varnost</t>
  </si>
  <si>
    <t>Urad RS za makroekonomske analize in razvoj</t>
  </si>
  <si>
    <t>Ustavno sodišče RS</t>
  </si>
  <si>
    <t>Elektroinštitut Milan Vidmar</t>
  </si>
  <si>
    <t>Z</t>
  </si>
  <si>
    <t>Evropski center za etn., reg. in soc. študije</t>
  </si>
  <si>
    <t xml:space="preserve">Evropski dokumentacijski center, EF </t>
  </si>
  <si>
    <t>Geološki zavod Slovenije</t>
  </si>
  <si>
    <t>Institut Jožef Stefan</t>
  </si>
  <si>
    <t>Institut za varilstvo, d. o. o.</t>
  </si>
  <si>
    <t>Inštitut za celulozo in papir</t>
  </si>
  <si>
    <t>Inštitut za ekonomska raziskovanja</t>
  </si>
  <si>
    <t>Inštitut za kovinske materiale in tehnologije</t>
  </si>
  <si>
    <t>Inštitut za kriminologijo pri Pravni fakulteti UL</t>
  </si>
  <si>
    <t>Inštitut za narodnostna vprašanja</t>
  </si>
  <si>
    <t>Inštitut za novejšo zgodovino</t>
  </si>
  <si>
    <t>Inštitut za rudarstvo, geotehnologijo in okolje</t>
  </si>
  <si>
    <t>Kemijski inštitut</t>
  </si>
  <si>
    <t>Kmetijski inštitut Slovenije</t>
  </si>
  <si>
    <t>Ljubljanski urbanistični zavod, d. d.</t>
  </si>
  <si>
    <t>Mednarodni center za promocijo podjetij</t>
  </si>
  <si>
    <t>Mednarodni inštitut arhivskih znanosti pri PAM</t>
  </si>
  <si>
    <t>Nacionalni inštitut za biologijo*</t>
  </si>
  <si>
    <t>Pedagoški inštitut</t>
  </si>
  <si>
    <t>Raziskovalni center Ekonomske fakultete</t>
  </si>
  <si>
    <t>Slovenska akademija znanosti in umetnosti</t>
  </si>
  <si>
    <t>Urbanistični inštitut RS</t>
  </si>
  <si>
    <t>Zavod za gradbeništvo Slovenije</t>
  </si>
  <si>
    <t>Bolnišnica Golnik</t>
  </si>
  <si>
    <t>ZD</t>
  </si>
  <si>
    <t>Inštitut RS za rehabilitacijo</t>
  </si>
  <si>
    <t>Inštitut za varovanje zdravja RS</t>
  </si>
  <si>
    <t>Onkološki inštitut</t>
  </si>
  <si>
    <t>Splošna bolnišnica Celje</t>
  </si>
  <si>
    <t>Zavod RS za transfuzijsko medicino</t>
  </si>
  <si>
    <t>Zavod za zdravstveno varstvo Maribor</t>
  </si>
  <si>
    <t>Zavod za zdravstveno varstvo Murska Sobota</t>
  </si>
  <si>
    <t>Zavod za zdravstveno zavarovanje Slovenije</t>
  </si>
  <si>
    <t xml:space="preserve">Skupaj </t>
  </si>
  <si>
    <t>Legenda:</t>
  </si>
  <si>
    <t>D = drugo, I = industrija, K = kultura, V = vlada, Z = znanost, ZD = zdravstvo</t>
  </si>
  <si>
    <t>"-"= ni podatka</t>
  </si>
  <si>
    <t>Cinkarna, metalurško kemična industrija Celje, d. d.</t>
  </si>
  <si>
    <t>Droga Portorož, d. d.</t>
  </si>
  <si>
    <t>Helios, tovarna barv, lakov in umetnih smol Količevo, d. o. o.</t>
  </si>
  <si>
    <t>Jelovica, d. d. lesna industrija</t>
  </si>
  <si>
    <t>Melamin - kemična tovarna d.d. Kočevje</t>
  </si>
  <si>
    <t>Revoz d. d.</t>
  </si>
  <si>
    <t>Salonit Anhovo - Gradbeni materiali, d. d.</t>
  </si>
  <si>
    <t>Hella Lux Slovenije d.o.o.</t>
  </si>
  <si>
    <t>Savatech d. o. o., Kranj</t>
  </si>
  <si>
    <t>Acroni, d. o. o., Jesenice</t>
  </si>
  <si>
    <t xml:space="preserve">Holding Slovenske železnice d. o. o. </t>
  </si>
  <si>
    <t>TDR - Metalurgija, d. d.</t>
  </si>
  <si>
    <t>Koroški pokrajinski muzej, Ravne na Koroškem</t>
  </si>
  <si>
    <t>Nadškofija Ljubljana, Škofijska knjižnica</t>
  </si>
  <si>
    <t>Pomorski muzej "Sergej Mašera" Piran</t>
  </si>
  <si>
    <t>Zavoda za var. kult. ded. Slovenije, Restavratorski center</t>
  </si>
  <si>
    <t>Bogoslovno semenišče, Semeniška knjižnica</t>
  </si>
  <si>
    <t>Javna agencija RS za energijo</t>
  </si>
  <si>
    <t>Javna agencija RS za podjetništvo</t>
  </si>
  <si>
    <t>Davčna uprava RS - DURS</t>
  </si>
  <si>
    <t>Ministrstvo za visoko šolstvo, znanost in tehnologijo RS</t>
  </si>
  <si>
    <t>Vlada RS, Služba za zakonodajo</t>
  </si>
  <si>
    <t>Gozdarski inštitut Slovenije</t>
  </si>
  <si>
    <t>Klinični center - SPS Ginekološka klinika</t>
  </si>
  <si>
    <t>Splošna in učna bolnišnica Maribor</t>
  </si>
  <si>
    <t>Obrtna zbornica Slovenije</t>
  </si>
  <si>
    <t>Ustanova Fundacija Gea 2000</t>
  </si>
  <si>
    <r>
      <t>PRIRAST</t>
    </r>
    <r>
      <rPr>
        <sz val="8"/>
        <rFont val="Arial CE"/>
        <family val="2"/>
      </rPr>
      <t xml:space="preserve"> knjižno gradivo</t>
    </r>
  </si>
  <si>
    <r>
      <t>PRIRAST</t>
    </r>
    <r>
      <rPr>
        <sz val="8"/>
        <rFont val="Arial CE"/>
        <family val="2"/>
      </rPr>
      <t xml:space="preserve"> neknjižno gradivo</t>
    </r>
  </si>
  <si>
    <t>ZBIRKA SKUPAJ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</si>
  <si>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</si>
  <si>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</si>
  <si>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PRIRAST SKUPAJ</t>
  </si>
  <si>
    <r>
      <t xml:space="preserve">ZBIRKA elektronski viri dostopni na daljavo              </t>
    </r>
    <r>
      <rPr>
        <sz val="8"/>
        <rFont val="Arial CE"/>
        <family val="0"/>
      </rPr>
      <t>naročene podatkovne zbirke</t>
    </r>
  </si>
  <si>
    <r>
      <t xml:space="preserve">ZBIRKA elektronski viri dostopni na daljavo              </t>
    </r>
    <r>
      <rPr>
        <sz val="8"/>
        <rFont val="Arial CE"/>
        <family val="0"/>
      </rPr>
      <t>lastne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kreirane podatkovne zbirke</t>
    </r>
  </si>
  <si>
    <t>SKUPAJ ZBIRKA elektronski viri dostopni na daljavo</t>
  </si>
  <si>
    <t>SKUPAJ PRIRAST elektronski viri dostopni na daljavo</t>
  </si>
  <si>
    <r>
      <t xml:space="preserve">ZBIRKA elektronski viri dostopni na daljvavo </t>
    </r>
    <r>
      <rPr>
        <sz val="8"/>
        <rFont val="Arial CE"/>
        <family val="0"/>
      </rPr>
      <t>diplomske, magistrske, spec. naloge in disertacije s celim besedilom</t>
    </r>
  </si>
  <si>
    <t>Tabela 3: SERIJSKE PUBLIKACIJE - NAROČENI NASLOVI (2005)</t>
  </si>
  <si>
    <r>
      <t>SERIJSKE PUBLIKACIJE</t>
    </r>
    <r>
      <rPr>
        <sz val="8"/>
        <rFont val="Arial CE"/>
        <family val="0"/>
      </rPr>
      <t xml:space="preserve">  naročeni  naslovi </t>
    </r>
    <r>
      <rPr>
        <b/>
        <sz val="8"/>
        <rFont val="Arial CE"/>
        <family val="2"/>
      </rPr>
      <t>časopisi</t>
    </r>
  </si>
  <si>
    <r>
      <t>SERIJSKE PUBLIKACIJE</t>
    </r>
    <r>
      <rPr>
        <sz val="8"/>
        <rFont val="Arial CE"/>
        <family val="0"/>
      </rPr>
      <t xml:space="preserve">     naročeni      naslovi   </t>
    </r>
    <r>
      <rPr>
        <b/>
        <sz val="8"/>
        <rFont val="Arial CE"/>
        <family val="2"/>
      </rPr>
      <t>časniki</t>
    </r>
  </si>
  <si>
    <r>
      <t>SERIJSKE PUBLIKACIJE</t>
    </r>
    <r>
      <rPr>
        <sz val="8"/>
        <rFont val="Arial CE"/>
        <family val="0"/>
      </rPr>
      <t xml:space="preserve">  naročeni  naslovi </t>
    </r>
    <r>
      <rPr>
        <b/>
        <sz val="8"/>
        <rFont val="Arial CE"/>
        <family val="2"/>
      </rPr>
      <t>SKUPAJ</t>
    </r>
  </si>
  <si>
    <r>
      <t>SERIJSKE PUBLIKACIJE</t>
    </r>
    <r>
      <rPr>
        <sz val="8"/>
        <rFont val="Arial CE"/>
        <family val="0"/>
      </rPr>
      <t xml:space="preserve">  naročeni  naslovi </t>
    </r>
    <r>
      <rPr>
        <b/>
        <sz val="8"/>
        <rFont val="Arial CE"/>
        <family val="2"/>
      </rPr>
      <t>druge ser. publ.</t>
    </r>
  </si>
  <si>
    <r>
      <t>VSE SERIJSKE PUBLIKACIJE</t>
    </r>
    <r>
      <rPr>
        <sz val="8"/>
        <rFont val="Arial CE"/>
        <family val="0"/>
      </rPr>
      <t xml:space="preserve">  naročeni  naslovi </t>
    </r>
    <r>
      <rPr>
        <b/>
        <sz val="8"/>
        <rFont val="Arial CE"/>
        <family val="2"/>
      </rPr>
      <t>SKUPAJ</t>
    </r>
  </si>
  <si>
    <r>
      <t>SERIJSKE PUBLIKACIJE</t>
    </r>
    <r>
      <rPr>
        <sz val="8"/>
        <rFont val="Arial CE"/>
        <family val="0"/>
      </rPr>
      <t xml:space="preserve">  naročeni  naslovi </t>
    </r>
    <r>
      <rPr>
        <b/>
        <sz val="8"/>
        <rFont val="Arial CE"/>
        <family val="2"/>
      </rPr>
      <t>od tega samo v elektr. obliki</t>
    </r>
  </si>
  <si>
    <t>ŠT. POTENICALINH UPORABNIKOV</t>
  </si>
  <si>
    <t xml:space="preserve"> ŠT. AKTIVNIH ČLANOV </t>
  </si>
  <si>
    <t xml:space="preserve"> OBISK Skupaj</t>
  </si>
  <si>
    <r>
      <t>BIBLIOGRAFSKA  OBDELAVA GRADIVA</t>
    </r>
    <r>
      <rPr>
        <sz val="8"/>
        <rFont val="Arial"/>
        <family val="0"/>
      </rPr>
      <t xml:space="preserve"> kreirani zapisi</t>
    </r>
  </si>
  <si>
    <r>
      <t>BIBLIOGRAFSKA  OBDELAVA GRADIVA</t>
    </r>
    <r>
      <rPr>
        <sz val="8"/>
        <rFont val="Arial"/>
        <family val="0"/>
      </rPr>
      <t xml:space="preserve"> prevzeti zapisi</t>
    </r>
  </si>
  <si>
    <r>
      <t>BIBLIOGRAFSKA  OBDELAVA GRADIVA</t>
    </r>
    <r>
      <rPr>
        <sz val="8"/>
        <rFont val="Arial"/>
        <family val="0"/>
      </rPr>
      <t xml:space="preserve"> skupaj št. zapisov</t>
    </r>
  </si>
  <si>
    <t>IZPOSOJA Skupaj</t>
  </si>
  <si>
    <r>
      <t>IZPOSOJA</t>
    </r>
    <r>
      <rPr>
        <sz val="8"/>
        <rFont val="Arial"/>
        <family val="0"/>
      </rPr>
      <t xml:space="preserve"> na dom</t>
    </r>
  </si>
  <si>
    <r>
      <t>IZPOSOJA</t>
    </r>
    <r>
      <rPr>
        <sz val="8"/>
        <rFont val="Arial"/>
        <family val="0"/>
      </rPr>
      <t xml:space="preserve"> v knjižnico oz. čitalnico</t>
    </r>
  </si>
  <si>
    <r>
      <t>ELEKT. STORITVE PRI IZPOSOJI</t>
    </r>
    <r>
      <rPr>
        <sz val="8"/>
        <rFont val="Arial"/>
        <family val="0"/>
      </rPr>
      <t xml:space="preserve"> naročanje gradiva preko OPACa</t>
    </r>
  </si>
  <si>
    <r>
      <t>ELEKT. STORITVE PRI IZPOSOJI</t>
    </r>
    <r>
      <rPr>
        <sz val="8"/>
        <rFont val="Arial"/>
        <family val="0"/>
      </rPr>
      <t xml:space="preserve"> rezerviranje gradiva preko OPACa</t>
    </r>
  </si>
  <si>
    <r>
      <t>ELEKT. STORITVE PRI IZPOSOJI</t>
    </r>
    <r>
      <rPr>
        <sz val="8"/>
        <rFont val="Arial"/>
        <family val="0"/>
      </rPr>
      <t xml:space="preserve"> podaljšanje izposoje gradiva preko OPACa</t>
    </r>
  </si>
  <si>
    <r>
      <t>ELEKT. STORITVE PRI IZPOSOJI</t>
    </r>
    <r>
      <rPr>
        <sz val="8"/>
        <rFont val="Arial"/>
        <family val="0"/>
      </rPr>
      <t xml:space="preserve"> podaljšanje izposoje gradiva s pomočjo telef. odzivnika</t>
    </r>
  </si>
  <si>
    <r>
      <t>ELEKTRONSKO POSRED. DOKUMENTOV</t>
    </r>
    <r>
      <rPr>
        <sz val="8"/>
        <rFont val="Arial"/>
        <family val="0"/>
      </rPr>
      <t xml:space="preserve"> iz drugih knjižnic</t>
    </r>
  </si>
  <si>
    <r>
      <t>MEDKNJIŽNIČNA izposoja</t>
    </r>
    <r>
      <rPr>
        <sz val="8"/>
        <rFont val="Arial CE"/>
        <family val="2"/>
      </rPr>
      <t xml:space="preserve"> (prejeto gradivo)</t>
    </r>
  </si>
  <si>
    <r>
      <t>ELEKTRONSKO POSREDOVANJE DOKUMENTOV</t>
    </r>
    <r>
      <rPr>
        <sz val="8"/>
        <rFont val="Arial"/>
        <family val="0"/>
      </rPr>
      <t xml:space="preserve"> iz lastne knjiž. zbirke</t>
    </r>
  </si>
  <si>
    <t>Tabela 7: STORITVE KNJIŽNICE - MEDKNJIŽNIČNA IZPOSOJA in ELEKTRONSKO POSREDOVANJE DOKUMENTOV (fizične enote) (2005)</t>
  </si>
  <si>
    <r>
      <t>Št.</t>
    </r>
    <r>
      <rPr>
        <b/>
        <sz val="8"/>
        <rFont val="Arial"/>
        <family val="2"/>
      </rPr>
      <t xml:space="preserve"> FOTOKOPIRANIH </t>
    </r>
    <r>
      <rPr>
        <sz val="8"/>
        <rFont val="Arial"/>
        <family val="2"/>
      </rPr>
      <t xml:space="preserve">strani, ki so jih naredili </t>
    </r>
    <r>
      <rPr>
        <b/>
        <sz val="8"/>
        <rFont val="Arial"/>
        <family val="2"/>
      </rPr>
      <t>uporabniki</t>
    </r>
    <r>
      <rPr>
        <sz val="8"/>
        <rFont val="Arial"/>
        <family val="2"/>
      </rPr>
      <t xml:space="preserve"> z opremo knjižnice</t>
    </r>
  </si>
  <si>
    <r>
      <t>Št.</t>
    </r>
    <r>
      <rPr>
        <b/>
        <sz val="8"/>
        <rFont val="Arial"/>
        <family val="2"/>
      </rPr>
      <t xml:space="preserve"> SKENIRANIH </t>
    </r>
    <r>
      <rPr>
        <sz val="8"/>
        <rFont val="Arial"/>
        <family val="2"/>
      </rPr>
      <t xml:space="preserve">strani, ki so jih naredili </t>
    </r>
    <r>
      <rPr>
        <b/>
        <sz val="8"/>
        <rFont val="Arial"/>
        <family val="2"/>
      </rPr>
      <t>uporabniki</t>
    </r>
    <r>
      <rPr>
        <sz val="8"/>
        <rFont val="Arial"/>
        <family val="2"/>
      </rPr>
      <t xml:space="preserve"> z opremo knjižnice</t>
    </r>
  </si>
  <si>
    <r>
      <t>Št.</t>
    </r>
    <r>
      <rPr>
        <b/>
        <sz val="8"/>
        <rFont val="Arial"/>
        <family val="2"/>
      </rPr>
      <t xml:space="preserve"> FOTOKOPIRANIH </t>
    </r>
    <r>
      <rPr>
        <sz val="8"/>
        <rFont val="Arial"/>
        <family val="2"/>
      </rPr>
      <t xml:space="preserve">strani, ki jih je naredila </t>
    </r>
    <r>
      <rPr>
        <b/>
        <sz val="8"/>
        <rFont val="Arial"/>
        <family val="2"/>
      </rPr>
      <t>knjižnica</t>
    </r>
  </si>
  <si>
    <t>Tabela 8: STORITVE KNJIŽNICE - FOTOKOPIRANJE - ELEKTRONSKE REFERENČNE INFORMACIJE - USPOSABLJANJE UPORABNIKOV (2005)</t>
  </si>
  <si>
    <t>Tabela 9: DOSTOP in PROSTOR (2005)</t>
  </si>
  <si>
    <r>
      <t>ODPRTOST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čitalnice</t>
    </r>
    <r>
      <rPr>
        <sz val="8"/>
        <rFont val="Arial CE"/>
        <family val="2"/>
      </rPr>
      <t xml:space="preserve"> št.ur/teden</t>
    </r>
  </si>
  <si>
    <r>
      <t>ODPRTOST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izposoje</t>
    </r>
    <r>
      <rPr>
        <sz val="8"/>
        <rFont val="Arial CE"/>
        <family val="2"/>
      </rPr>
      <t xml:space="preserve"> št.ur/teden</t>
    </r>
  </si>
  <si>
    <r>
      <t xml:space="preserve">Skupno št. </t>
    </r>
    <r>
      <rPr>
        <b/>
        <sz val="8"/>
        <rFont val="Arial"/>
        <family val="2"/>
      </rPr>
      <t>ČITALNIŠKIH SEDEŽEV</t>
    </r>
  </si>
  <si>
    <r>
      <t xml:space="preserve"> OPREMA KNJIŽNICE osebni računalniki</t>
    </r>
    <r>
      <rPr>
        <sz val="8"/>
        <rFont val="Arial CE"/>
        <family val="2"/>
      </rPr>
      <t xml:space="preserve">   uporabniki</t>
    </r>
  </si>
  <si>
    <r>
      <t xml:space="preserve">  OPREMA KNJIŽNICE osebni računalniki </t>
    </r>
    <r>
      <rPr>
        <sz val="8"/>
        <rFont val="Arial CE"/>
        <family val="0"/>
      </rPr>
      <t>skupaj</t>
    </r>
    <r>
      <rPr>
        <sz val="8"/>
        <rFont val="Arial CE"/>
        <family val="2"/>
      </rPr>
      <t xml:space="preserve">  </t>
    </r>
  </si>
  <si>
    <r>
      <t xml:space="preserve">  OPREMA KNJIŽNICE terminali</t>
    </r>
    <r>
      <rPr>
        <sz val="8"/>
        <rFont val="Arial CE"/>
        <family val="2"/>
      </rPr>
      <t xml:space="preserve">  uporabniki</t>
    </r>
  </si>
  <si>
    <r>
      <t xml:space="preserve">  OPREMA KNJIŽNICEskenerji</t>
    </r>
    <r>
      <rPr>
        <sz val="8"/>
        <rFont val="Arial CE"/>
        <family val="2"/>
      </rPr>
      <t xml:space="preserve"> uporabniki</t>
    </r>
  </si>
  <si>
    <r>
      <t xml:space="preserve">  OPREMA KNJIŽNICEskenerji </t>
    </r>
    <r>
      <rPr>
        <sz val="8"/>
        <rFont val="Arial CE"/>
        <family val="2"/>
      </rPr>
      <t xml:space="preserve">skupaj </t>
    </r>
  </si>
  <si>
    <r>
      <t xml:space="preserve">   OPREMA KNJIŽNICE terminali </t>
    </r>
    <r>
      <rPr>
        <sz val="8"/>
        <rFont val="Arial CE"/>
        <family val="2"/>
      </rPr>
      <t xml:space="preserve">          skupaj</t>
    </r>
  </si>
  <si>
    <r>
      <t xml:space="preserve">  OPREMA KNJIŽNICE tiskalniki </t>
    </r>
    <r>
      <rPr>
        <sz val="8"/>
        <rFont val="Arial CE"/>
        <family val="2"/>
      </rPr>
      <t xml:space="preserve"> uporabniki</t>
    </r>
  </si>
  <si>
    <r>
      <t xml:space="preserve">  OPREMA KNJIŽNICE tiskalniki </t>
    </r>
    <r>
      <rPr>
        <sz val="8"/>
        <rFont val="Arial CE"/>
        <family val="2"/>
      </rPr>
      <t xml:space="preserve">  skupaj</t>
    </r>
  </si>
  <si>
    <r>
      <t xml:space="preserve">UPORABA RAČ. OPREME </t>
    </r>
    <r>
      <rPr>
        <sz val="8"/>
        <rFont val="Arial CE"/>
        <family val="0"/>
      </rPr>
      <t>samo OPAC</t>
    </r>
  </si>
  <si>
    <r>
      <t>UPORABA RAČ. OPREME</t>
    </r>
    <r>
      <rPr>
        <sz val="8"/>
        <rFont val="Arial CE"/>
        <family val="0"/>
      </rPr>
      <t xml:space="preserve"> medmrežje</t>
    </r>
  </si>
  <si>
    <r>
      <t xml:space="preserve">UPORABA RAČ. OPREME </t>
    </r>
    <r>
      <rPr>
        <sz val="8"/>
        <rFont val="Arial CE"/>
        <family val="0"/>
      </rPr>
      <t>urejanje besedil</t>
    </r>
  </si>
  <si>
    <r>
      <t xml:space="preserve">UPORABA RAČ. OPREME </t>
    </r>
    <r>
      <rPr>
        <sz val="8"/>
        <rFont val="Arial CE"/>
        <family val="0"/>
      </rPr>
      <t>elektronska pošta</t>
    </r>
  </si>
  <si>
    <r>
      <t xml:space="preserve">UPORABA RAČ. OPREME </t>
    </r>
    <r>
      <rPr>
        <sz val="8"/>
        <rFont val="Arial CE"/>
        <family val="0"/>
      </rPr>
      <t>uporaba elektr. Virov na fizičnih nosilcih</t>
    </r>
  </si>
  <si>
    <r>
      <t xml:space="preserve">UPORABA RAČ. OPREME </t>
    </r>
    <r>
      <rPr>
        <sz val="8"/>
        <rFont val="Arial CE"/>
        <family val="0"/>
      </rPr>
      <t>drugo</t>
    </r>
  </si>
  <si>
    <r>
      <t xml:space="preserve">Neto </t>
    </r>
    <r>
      <rPr>
        <b/>
        <sz val="8"/>
        <rFont val="Arial"/>
        <family val="2"/>
      </rPr>
      <t>POVRŠINA</t>
    </r>
    <r>
      <rPr>
        <sz val="8"/>
        <rFont val="Arial"/>
        <family val="2"/>
      </rPr>
      <t xml:space="preserve"> knjižnice (m)</t>
    </r>
  </si>
  <si>
    <r>
      <t xml:space="preserve">Tekoči metri </t>
    </r>
    <r>
      <rPr>
        <b/>
        <sz val="8"/>
        <rFont val="Arial"/>
        <family val="2"/>
      </rPr>
      <t>POLIC</t>
    </r>
  </si>
  <si>
    <r>
      <t xml:space="preserve">PRIHODKI </t>
    </r>
    <r>
      <rPr>
        <sz val="8"/>
        <rFont val="Arial"/>
        <family val="2"/>
      </rPr>
      <t>v SIT</t>
    </r>
  </si>
  <si>
    <r>
      <t>Sredstva za</t>
    </r>
    <r>
      <rPr>
        <b/>
        <sz val="8"/>
        <rFont val="Arial"/>
        <family val="2"/>
      </rPr>
      <t xml:space="preserve"> NAKUP </t>
    </r>
    <r>
      <rPr>
        <sz val="8"/>
        <rFont val="Arial"/>
        <family val="2"/>
      </rPr>
      <t>knjižničnega gradiva v  SIT</t>
    </r>
  </si>
  <si>
    <r>
      <t>ZAPOSLENI</t>
    </r>
    <r>
      <rPr>
        <sz val="8"/>
        <rFont val="Arial"/>
        <family val="0"/>
      </rPr>
      <t xml:space="preserve"> </t>
    </r>
    <r>
      <rPr>
        <sz val="8"/>
        <rFont val="Arial"/>
        <family val="2"/>
      </rPr>
      <t xml:space="preserve">diplomirani </t>
    </r>
    <r>
      <rPr>
        <sz val="8"/>
        <rFont val="Arial"/>
        <family val="0"/>
      </rPr>
      <t xml:space="preserve">knjižničarji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</si>
  <si>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</t>
    </r>
    <r>
      <rPr>
        <sz val="8"/>
        <rFont val="Arial"/>
        <family val="2"/>
      </rPr>
      <t xml:space="preserve">diplomirani </t>
    </r>
    <r>
      <rPr>
        <sz val="8"/>
        <rFont val="Arial"/>
        <family val="0"/>
      </rPr>
      <t xml:space="preserve">knjižničarji </t>
    </r>
    <r>
      <rPr>
        <b/>
        <sz val="8"/>
        <rFont val="Arial"/>
        <family val="2"/>
      </rPr>
      <t>honorarno</t>
    </r>
  </si>
  <si>
    <r>
      <t xml:space="preserve">ZAPOSLENI </t>
    </r>
    <r>
      <rPr>
        <sz val="8"/>
        <rFont val="Arial"/>
        <family val="2"/>
      </rPr>
      <t>diplomirani izučeni knjižničarji</t>
    </r>
    <r>
      <rPr>
        <b/>
        <sz val="8"/>
        <rFont val="Arial"/>
        <family val="2"/>
      </rPr>
      <t xml:space="preserve"> redno</t>
    </r>
  </si>
  <si>
    <r>
      <t xml:space="preserve">ZAPOSLENI </t>
    </r>
    <r>
      <rPr>
        <sz val="8"/>
        <rFont val="Arial"/>
        <family val="2"/>
      </rPr>
      <t>diplomirani izučeni knjižničarji</t>
    </r>
    <r>
      <rPr>
        <b/>
        <sz val="8"/>
        <rFont val="Arial"/>
        <family val="2"/>
      </rPr>
      <t xml:space="preserve"> honorarno</t>
    </r>
  </si>
  <si>
    <r>
      <t>ZAPOSLENI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izučeni</t>
    </r>
    <r>
      <rPr>
        <sz val="8"/>
        <rFont val="Arial CE"/>
        <family val="2"/>
      </rPr>
      <t xml:space="preserve"> knjižničarji </t>
    </r>
    <r>
      <rPr>
        <b/>
        <sz val="8"/>
        <rFont val="Arial CE"/>
        <family val="0"/>
      </rPr>
      <t>redno</t>
    </r>
  </si>
  <si>
    <r>
      <t>ZAPOSLENI</t>
    </r>
    <r>
      <rPr>
        <sz val="8"/>
        <rFont val="Arial"/>
        <family val="0"/>
      </rPr>
      <t xml:space="preserve"> </t>
    </r>
    <r>
      <rPr>
        <sz val="8"/>
        <rFont val="Arial"/>
        <family val="2"/>
      </rPr>
      <t>izučeni k</t>
    </r>
    <r>
      <rPr>
        <sz val="8"/>
        <rFont val="Arial"/>
        <family val="0"/>
      </rPr>
      <t xml:space="preserve">njižničarji </t>
    </r>
    <r>
      <rPr>
        <b/>
        <sz val="8"/>
        <rFont val="Arial"/>
        <family val="2"/>
      </rPr>
      <t>honorarno</t>
    </r>
  </si>
  <si>
    <r>
      <t>ZAPOSLENI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 xml:space="preserve">drugi </t>
    </r>
    <r>
      <rPr>
        <sz val="8"/>
        <rFont val="Arial CE"/>
        <family val="2"/>
      </rPr>
      <t xml:space="preserve">knjižnični delavci </t>
    </r>
    <r>
      <rPr>
        <b/>
        <sz val="8"/>
        <rFont val="Arial CE"/>
        <family val="0"/>
      </rPr>
      <t>redno</t>
    </r>
  </si>
  <si>
    <r>
      <t>ZAPOSLENI</t>
    </r>
    <r>
      <rPr>
        <sz val="8"/>
        <rFont val="Arial CE"/>
        <family val="0"/>
      </rPr>
      <t xml:space="preserve"> drugi</t>
    </r>
    <r>
      <rPr>
        <sz val="8"/>
        <rFont val="Arial CE"/>
        <family val="2"/>
      </rPr>
      <t xml:space="preserve"> knjižnični delavci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</si>
  <si>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"/>
        <family val="0"/>
      </rPr>
      <t xml:space="preserve"> strokovni delavci </t>
    </r>
    <r>
      <rPr>
        <b/>
        <sz val="8"/>
        <rFont val="Arial"/>
        <family val="2"/>
      </rPr>
      <t>SKUPAJ</t>
    </r>
    <r>
      <rPr>
        <sz val="8"/>
        <rFont val="Arial"/>
        <family val="0"/>
      </rPr>
      <t xml:space="preserve"> (EPZ)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</si>
  <si>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  <r>
      <rPr>
        <sz val="8"/>
        <rFont val="Arial"/>
        <family val="2"/>
      </rPr>
      <t xml:space="preserve">       (EPZ)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</si>
  <si>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 xml:space="preserve">honorarno </t>
    </r>
    <r>
      <rPr>
        <sz val="8"/>
        <rFont val="Arial"/>
        <family val="2"/>
      </rPr>
      <t>(EPZ)</t>
    </r>
  </si>
  <si>
    <r>
      <t>VSI 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 xml:space="preserve">redno in honorarno </t>
    </r>
    <r>
      <rPr>
        <sz val="8"/>
        <rFont val="Arial"/>
        <family val="2"/>
      </rPr>
      <t>(EPZ)</t>
    </r>
  </si>
  <si>
    <r>
      <t xml:space="preserve">ZAPOSLENI - IZOBRAZBA </t>
    </r>
    <r>
      <rPr>
        <sz val="8"/>
        <rFont val="Arial CE"/>
        <family val="0"/>
      </rPr>
      <t>doktorat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</si>
  <si>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magisterij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</si>
  <si>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srednješolska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</si>
  <si>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osnovnošolska</t>
    </r>
  </si>
  <si>
    <r>
      <t xml:space="preserve">SKUPAJ </t>
    </r>
    <r>
      <rPr>
        <sz val="8"/>
        <rFont val="Arial CE"/>
        <family val="0"/>
      </rPr>
      <t>(dejansko št. oseb)</t>
    </r>
  </si>
  <si>
    <t>Tabela 13: DELAVCI KNJIŽNICE - OBLIKA ZAPOSLITVE  (EPZ) (2005)</t>
  </si>
  <si>
    <t>Tabela 14: DELAVCI KNJIŽNICE - STOPNJA IZOBRAZBE (dejansko št. oseb) (2005)</t>
  </si>
  <si>
    <t>Tabela 2: ELEKTRONSKI VIRI, DOSTOPNI NA DALJAVO: ZBIRKA in PRIRAST (naslovi) (2005)</t>
  </si>
  <si>
    <t>Tabela 4: UPORABNIKI KNJIŽNICE in OBISK (2005)</t>
  </si>
  <si>
    <t>Tabela 6: STORITVE KNJIŽNICE -  IZPOSOJA in ELEKTRONSKE STORITVE PRI IZPOSOJI (fizične enote) (2005)</t>
  </si>
  <si>
    <r>
      <t>ELEKTRONSKE REFERENČNE INFORMACIJE</t>
    </r>
    <r>
      <rPr>
        <sz val="8"/>
        <rFont val="Arial"/>
        <family val="2"/>
      </rPr>
      <t xml:space="preserve"> št. informacij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posredovanih po</t>
    </r>
    <r>
      <rPr>
        <b/>
        <sz val="8"/>
        <rFont val="Arial"/>
        <family val="2"/>
      </rPr>
      <t xml:space="preserve"> ELEKTRONSKI POŠTI</t>
    </r>
  </si>
  <si>
    <t>Tabela 12: PRIHODKI in ODHODKI KNJIŽNICE (2005)</t>
  </si>
  <si>
    <t>Tabela 10: OPREMA KNJIŽNICE - RAZPOLOŽLJIVA RČUNALNIŠKA OPREMA  (št. kosov) (2005)</t>
  </si>
  <si>
    <t>Tabela 11: OPREMA KNJIŽNICE - UPORABA RAČUNALNIŠKE OPREME (št. računalnikov) (2005)</t>
  </si>
  <si>
    <r>
      <t xml:space="preserve">ODPIS </t>
    </r>
    <r>
      <rPr>
        <sz val="8"/>
        <rFont val="Arial CE"/>
        <family val="0"/>
      </rPr>
      <t>knjižno gradivo</t>
    </r>
  </si>
  <si>
    <r>
      <t>ODPIS</t>
    </r>
    <r>
      <rPr>
        <sz val="8"/>
        <rFont val="Arial CE"/>
        <family val="0"/>
      </rPr>
      <t xml:space="preserve"> neknjižno gradivo</t>
    </r>
  </si>
  <si>
    <r>
      <t>ODPIS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SKUPAJ</t>
    </r>
  </si>
  <si>
    <r>
      <t xml:space="preserve">ZBIRKA elektronski viri dostopni na daljavo              </t>
    </r>
    <r>
      <rPr>
        <sz val="8"/>
        <rFont val="Arial CE"/>
        <family val="0"/>
      </rPr>
      <t>naročene e-knjige</t>
    </r>
  </si>
  <si>
    <r>
      <t>MEDKNJIŽNIČNA posoja</t>
    </r>
    <r>
      <rPr>
        <sz val="8"/>
        <rFont val="Arial CE"/>
        <family val="2"/>
      </rPr>
      <t xml:space="preserve"> (posojeno gradivo)</t>
    </r>
  </si>
  <si>
    <r>
      <t xml:space="preserve"> SKUPAJ realizirana medknjiž. izmenjava</t>
    </r>
    <r>
      <rPr>
        <sz val="8"/>
        <rFont val="Arial CE"/>
        <family val="2"/>
      </rPr>
      <t xml:space="preserve"> </t>
    </r>
  </si>
  <si>
    <t>Državni zbor RS</t>
  </si>
  <si>
    <t>Ministrstvo  za kulturo RS, Direktorat za kulturno dediščino</t>
  </si>
  <si>
    <t>Vrhovno sodišče RS, Centralna pravosodna knjižnica</t>
  </si>
  <si>
    <t>Institut informacijskih znanosti - IZUM</t>
  </si>
  <si>
    <t xml:space="preserve"> </t>
  </si>
  <si>
    <t>Skupaj</t>
  </si>
  <si>
    <t>Tabela 1: ZBIRKA - PRIRAST - ODPIS KNJIŽNIČNEGA GRADIVA (inventarne enote) (2005)</t>
  </si>
  <si>
    <r>
      <t>USPOSAB. UPORABNIKOV</t>
    </r>
    <r>
      <rPr>
        <sz val="8"/>
        <rFont val="Arial"/>
        <family val="2"/>
      </rPr>
      <t xml:space="preserve"> skupno št. ur. usposabljanja</t>
    </r>
  </si>
  <si>
    <r>
      <t>USPOSAB. UPORABNIKOV</t>
    </r>
    <r>
      <rPr>
        <sz val="8"/>
        <rFont val="Arial"/>
        <family val="2"/>
      </rPr>
      <t xml:space="preserve"> skupno št. ur usposabljanja za uporabo elekt. virov</t>
    </r>
  </si>
  <si>
    <r>
      <t>USPOSAB. UPORABNIKOV</t>
    </r>
    <r>
      <rPr>
        <sz val="8"/>
        <rFont val="Arial"/>
        <family val="2"/>
      </rPr>
      <t xml:space="preserve"> skupno št. udeležencev usposabljanja</t>
    </r>
  </si>
  <si>
    <r>
      <t xml:space="preserve">ZAPOSLENI - IZOBRAZBA </t>
    </r>
    <r>
      <rPr>
        <sz val="8"/>
        <rFont val="Arial CE"/>
        <family val="0"/>
      </rPr>
      <t xml:space="preserve">visoka strokovna </t>
    </r>
  </si>
  <si>
    <r>
      <t xml:space="preserve">ZAPOSLENI - IZOBRAZBA </t>
    </r>
    <r>
      <rPr>
        <sz val="8"/>
        <rFont val="Arial CE"/>
        <family val="0"/>
      </rPr>
      <t xml:space="preserve">univerzitetna </t>
    </r>
    <r>
      <rPr>
        <b/>
        <sz val="8"/>
        <rFont val="Arial CE"/>
        <family val="2"/>
      </rPr>
      <t xml:space="preserve"> </t>
    </r>
  </si>
  <si>
    <t>knjižnica ni poslala poročila o delu</t>
  </si>
  <si>
    <t>Tabela 5: STORITVE KNJIŽNICE -  BIBLIOGRAFSKA OBDELAVA (za SICRIS - št. zapisov) (2005)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</si>
</sst>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</numFmts>
  <fonts count="1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6" fontId="4" fillId="3" borderId="4" xfId="0" applyNumberFormat="1" applyFont="1" applyFill="1" applyBorder="1" applyAlignment="1">
      <alignment horizontal="center" wrapText="1"/>
    </xf>
    <xf numFmtId="6" fontId="5" fillId="3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5" fillId="4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5" fillId="4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9" fillId="0" borderId="0" xfId="0" applyFont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" fillId="3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3" fontId="5" fillId="4" borderId="4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4" fillId="3" borderId="6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6" borderId="0" xfId="0" applyFill="1" applyAlignment="1">
      <alignment/>
    </xf>
    <xf numFmtId="3" fontId="5" fillId="4" borderId="8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4" fontId="5" fillId="5" borderId="4" xfId="0" applyNumberFormat="1" applyFont="1" applyFill="1" applyBorder="1" applyAlignment="1">
      <alignment/>
    </xf>
    <xf numFmtId="4" fontId="5" fillId="5" borderId="4" xfId="0" applyNumberFormat="1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4" fontId="5" fillId="5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/>
    </xf>
    <xf numFmtId="0" fontId="5" fillId="5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3" borderId="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14675" y="2311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95625" y="2322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95625" y="2307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86100" y="2302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14675" y="2336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43250" y="2315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86100" y="2343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43250" y="2329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248025" y="2299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33725" y="2305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2876550" y="2326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38475" y="2316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171825" y="2352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8" name="TextBox 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9" name="TextBox 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0" name="TextBox 1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1" name="TextBox 1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2" name="TextBox 1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3" name="TextBox 1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4" name="TextBox 1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5" name="TextBox 1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6" name="TextBox 1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7" name="TextBox 1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8" name="TextBox 1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19" name="TextBox 1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0" name="TextBox 2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1" name="TextBox 2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2" name="TextBox 2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3" name="TextBox 2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4" name="TextBox 2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5" name="TextBox 2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6" name="TextBox 2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7" name="TextBox 2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8" name="TextBox 2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29" name="TextBox 2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0" name="TextBox 3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1" name="TextBox 3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2" name="TextBox 3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3" name="TextBox 3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4" name="TextBox 3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5" name="TextBox 3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6" name="TextBox 3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7" name="TextBox 3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8" name="TextBox 3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39" name="TextBox 3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0" name="TextBox 4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1" name="TextBox 4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2" name="TextBox 4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3" name="TextBox 4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4" name="TextBox 4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5" name="TextBox 4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6" name="TextBox 4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7" name="TextBox 4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8" name="TextBox 4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49" name="TextBox 4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0" name="TextBox 5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1" name="TextBox 5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2" name="TextBox 5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3" name="TextBox 5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4" name="TextBox 5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5" name="TextBox 5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6" name="TextBox 56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7" name="TextBox 57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8" name="TextBox 58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59" name="TextBox 59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0" name="TextBox 60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1" name="TextBox 61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2" name="TextBox 62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3" name="TextBox 63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4" name="TextBox 64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76200" cy="190500"/>
    <xdr:sp>
      <xdr:nvSpPr>
        <xdr:cNvPr id="65" name="TextBox 65"/>
        <xdr:cNvSpPr txBox="1">
          <a:spLocks noChangeArrowheads="1"/>
        </xdr:cNvSpPr>
      </xdr:nvSpPr>
      <xdr:spPr>
        <a:xfrm>
          <a:off x="3162300" y="2307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4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42.57421875" style="0" customWidth="1"/>
    <col min="3" max="3" width="4.421875" style="0" customWidth="1"/>
    <col min="4" max="4" width="9.57421875" style="0" bestFit="1" customWidth="1"/>
    <col min="6" max="6" width="9.57421875" style="0" bestFit="1" customWidth="1"/>
  </cols>
  <sheetData>
    <row r="1" spans="1:7" ht="12.75">
      <c r="A1" s="99" t="s">
        <v>243</v>
      </c>
      <c r="B1" s="69"/>
      <c r="C1" s="69"/>
      <c r="D1" s="69"/>
      <c r="E1" s="69"/>
      <c r="F1" s="69"/>
      <c r="G1" s="69"/>
    </row>
    <row r="2" spans="1:7" ht="12.75">
      <c r="A2" s="1"/>
      <c r="B2" s="2"/>
      <c r="C2" s="2"/>
      <c r="D2" s="2"/>
      <c r="E2" s="2"/>
      <c r="F2" s="2"/>
      <c r="G2" s="2"/>
    </row>
    <row r="3" spans="1:13" ht="13.5" thickBot="1">
      <c r="A3" s="1"/>
      <c r="B3" s="2"/>
      <c r="C3" s="2"/>
      <c r="D3" s="44"/>
      <c r="E3" s="44"/>
      <c r="F3" s="44"/>
      <c r="G3" s="44"/>
      <c r="H3" s="44"/>
      <c r="I3" s="44"/>
      <c r="J3" s="44"/>
      <c r="M3" s="44"/>
    </row>
    <row r="4" spans="1:12" ht="34.5" thickBot="1">
      <c r="A4" s="12" t="s">
        <v>0</v>
      </c>
      <c r="B4" s="59" t="s">
        <v>1</v>
      </c>
      <c r="C4" s="18" t="s">
        <v>2</v>
      </c>
      <c r="D4" s="19" t="s">
        <v>147</v>
      </c>
      <c r="E4" s="19" t="s">
        <v>148</v>
      </c>
      <c r="F4" s="19" t="s">
        <v>146</v>
      </c>
      <c r="G4" s="26" t="s">
        <v>144</v>
      </c>
      <c r="H4" s="26" t="s">
        <v>145</v>
      </c>
      <c r="I4" s="19" t="s">
        <v>149</v>
      </c>
      <c r="J4" s="19" t="s">
        <v>231</v>
      </c>
      <c r="K4" s="19" t="s">
        <v>232</v>
      </c>
      <c r="L4" s="19" t="s">
        <v>233</v>
      </c>
    </row>
    <row r="5" spans="1:12" ht="12.75">
      <c r="A5" s="13">
        <v>1</v>
      </c>
      <c r="B5" s="15" t="s">
        <v>3</v>
      </c>
      <c r="C5" s="66" t="s">
        <v>4</v>
      </c>
      <c r="D5" s="62">
        <v>8547</v>
      </c>
      <c r="E5" s="62">
        <v>154</v>
      </c>
      <c r="F5" s="62">
        <f>SUM(D5:E5)</f>
        <v>8701</v>
      </c>
      <c r="G5" s="62">
        <v>585</v>
      </c>
      <c r="H5" s="62">
        <v>19</v>
      </c>
      <c r="I5" s="62">
        <f>SUM(G5:H5)</f>
        <v>604</v>
      </c>
      <c r="J5" s="62">
        <v>94</v>
      </c>
      <c r="K5" s="62">
        <v>6</v>
      </c>
      <c r="L5" s="62">
        <f>J5+K5</f>
        <v>100</v>
      </c>
    </row>
    <row r="6" spans="1:12" ht="12.75">
      <c r="A6" s="13">
        <v>2</v>
      </c>
      <c r="B6" s="15" t="s">
        <v>5</v>
      </c>
      <c r="C6" s="66" t="s">
        <v>4</v>
      </c>
      <c r="D6" s="62">
        <v>19152</v>
      </c>
      <c r="E6" s="62">
        <v>48</v>
      </c>
      <c r="F6" s="62">
        <f>SUM(D6:E6)</f>
        <v>19200</v>
      </c>
      <c r="G6" s="62">
        <v>728</v>
      </c>
      <c r="H6" s="62">
        <v>13</v>
      </c>
      <c r="I6" s="62">
        <f>SUM(G6:H6)</f>
        <v>741</v>
      </c>
      <c r="J6" s="62">
        <v>43</v>
      </c>
      <c r="K6" s="62"/>
      <c r="L6" s="62">
        <f aca="true" t="shared" si="0" ref="L6:L69">J6+K6</f>
        <v>43</v>
      </c>
    </row>
    <row r="7" spans="1:12" ht="12.75">
      <c r="A7" s="13">
        <v>3</v>
      </c>
      <c r="B7" s="15" t="s">
        <v>6</v>
      </c>
      <c r="C7" s="67" t="s">
        <v>4</v>
      </c>
      <c r="D7" s="62">
        <v>1725</v>
      </c>
      <c r="E7" s="62">
        <v>8</v>
      </c>
      <c r="F7" s="62">
        <f>SUM(D7:E7)</f>
        <v>1733</v>
      </c>
      <c r="G7" s="62">
        <v>1725</v>
      </c>
      <c r="H7" s="62">
        <v>8</v>
      </c>
      <c r="I7" s="62">
        <f>SUM(G7:H7)</f>
        <v>1733</v>
      </c>
      <c r="J7" s="62">
        <v>0</v>
      </c>
      <c r="K7" s="62"/>
      <c r="L7" s="62">
        <f t="shared" si="0"/>
        <v>0</v>
      </c>
    </row>
    <row r="8" spans="1:12" ht="12.75">
      <c r="A8" s="13">
        <v>4</v>
      </c>
      <c r="B8" s="15" t="s">
        <v>237</v>
      </c>
      <c r="C8" s="67" t="s">
        <v>4</v>
      </c>
      <c r="D8" s="62">
        <v>14533</v>
      </c>
      <c r="E8" s="62"/>
      <c r="F8" s="62">
        <f>SUM(D8:E8)</f>
        <v>14533</v>
      </c>
      <c r="G8" s="62">
        <v>800</v>
      </c>
      <c r="H8" s="62">
        <v>0</v>
      </c>
      <c r="I8" s="62">
        <f>SUM(G8:H8)</f>
        <v>800</v>
      </c>
      <c r="J8" s="62">
        <v>7</v>
      </c>
      <c r="K8" s="62"/>
      <c r="L8" s="62">
        <f t="shared" si="0"/>
        <v>7</v>
      </c>
    </row>
    <row r="9" spans="1:12" ht="12.75">
      <c r="A9" s="13">
        <v>5</v>
      </c>
      <c r="B9" s="73" t="s">
        <v>143</v>
      </c>
      <c r="C9" s="79" t="s">
        <v>4</v>
      </c>
      <c r="D9" s="81"/>
      <c r="E9" s="81"/>
      <c r="F9" s="81"/>
      <c r="G9" s="81"/>
      <c r="H9" s="81"/>
      <c r="I9" s="81"/>
      <c r="J9" s="81"/>
      <c r="K9" s="81"/>
      <c r="L9" s="81"/>
    </row>
    <row r="10" spans="1:12" ht="12.75">
      <c r="A10" s="13">
        <v>6</v>
      </c>
      <c r="B10" s="73" t="s">
        <v>7</v>
      </c>
      <c r="C10" s="79" t="s">
        <v>4</v>
      </c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2.75">
      <c r="A11" s="13">
        <v>7</v>
      </c>
      <c r="B11" s="15" t="s">
        <v>8</v>
      </c>
      <c r="C11" s="67" t="s">
        <v>4</v>
      </c>
      <c r="D11" s="62">
        <v>48</v>
      </c>
      <c r="E11" s="62"/>
      <c r="F11" s="62">
        <f>SUM(D11:E11)</f>
        <v>48</v>
      </c>
      <c r="G11" s="62">
        <v>48</v>
      </c>
      <c r="H11" s="62"/>
      <c r="I11" s="62">
        <f>SUM(G11:H11)</f>
        <v>48</v>
      </c>
      <c r="J11" s="62"/>
      <c r="K11" s="62"/>
      <c r="L11" s="62">
        <f t="shared" si="0"/>
        <v>0</v>
      </c>
    </row>
    <row r="12" spans="1:12" ht="12.75">
      <c r="A12" s="13">
        <v>8</v>
      </c>
      <c r="B12" s="73" t="s">
        <v>28</v>
      </c>
      <c r="C12" s="79" t="s">
        <v>4</v>
      </c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2.75">
      <c r="A13" s="13">
        <v>9</v>
      </c>
      <c r="B13" s="15" t="s">
        <v>9</v>
      </c>
      <c r="C13" s="67" t="s">
        <v>4</v>
      </c>
      <c r="D13" s="62">
        <v>19880</v>
      </c>
      <c r="E13" s="62">
        <v>298</v>
      </c>
      <c r="F13" s="62">
        <f>SUM(D13:E13)</f>
        <v>20178</v>
      </c>
      <c r="G13" s="62">
        <v>1844</v>
      </c>
      <c r="H13" s="62">
        <v>63</v>
      </c>
      <c r="I13" s="62">
        <f>SUM(G13:H13)</f>
        <v>1907</v>
      </c>
      <c r="J13" s="62">
        <v>0</v>
      </c>
      <c r="K13" s="62"/>
      <c r="L13" s="62">
        <f t="shared" si="0"/>
        <v>0</v>
      </c>
    </row>
    <row r="14" spans="1:12" ht="12.75">
      <c r="A14" s="13">
        <v>10</v>
      </c>
      <c r="B14" s="73" t="s">
        <v>10</v>
      </c>
      <c r="C14" s="79" t="s">
        <v>11</v>
      </c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2.75">
      <c r="A15" s="13">
        <v>11</v>
      </c>
      <c r="B15" s="15" t="s">
        <v>117</v>
      </c>
      <c r="C15" s="67" t="s">
        <v>11</v>
      </c>
      <c r="D15" s="62">
        <v>5822</v>
      </c>
      <c r="E15" s="62">
        <v>8491</v>
      </c>
      <c r="F15" s="62">
        <f>SUM(D15:E15)</f>
        <v>14313</v>
      </c>
      <c r="G15" s="62">
        <v>20</v>
      </c>
      <c r="H15" s="62">
        <v>3</v>
      </c>
      <c r="I15" s="62">
        <f>SUM(G15:H15)</f>
        <v>23</v>
      </c>
      <c r="J15" s="62"/>
      <c r="K15" s="62">
        <v>20</v>
      </c>
      <c r="L15" s="62">
        <f t="shared" si="0"/>
        <v>20</v>
      </c>
    </row>
    <row r="16" spans="1:12" ht="12.75">
      <c r="A16" s="13">
        <v>12</v>
      </c>
      <c r="B16" s="15" t="s">
        <v>12</v>
      </c>
      <c r="C16" s="67" t="s">
        <v>11</v>
      </c>
      <c r="D16" s="62">
        <v>1550</v>
      </c>
      <c r="E16" s="62">
        <v>427</v>
      </c>
      <c r="F16" s="62">
        <f>SUM(D16:E16)</f>
        <v>1977</v>
      </c>
      <c r="G16" s="62">
        <v>13</v>
      </c>
      <c r="H16" s="62">
        <v>4</v>
      </c>
      <c r="I16" s="62">
        <f>SUM(G16:H16)</f>
        <v>17</v>
      </c>
      <c r="J16" s="62"/>
      <c r="K16" s="62"/>
      <c r="L16" s="62">
        <f t="shared" si="0"/>
        <v>0</v>
      </c>
    </row>
    <row r="17" spans="1:12" ht="12.75">
      <c r="A17" s="13">
        <v>13</v>
      </c>
      <c r="B17" s="73" t="s">
        <v>13</v>
      </c>
      <c r="C17" s="79" t="s">
        <v>11</v>
      </c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2.75">
      <c r="A18" s="13">
        <v>14</v>
      </c>
      <c r="B18" s="73" t="s">
        <v>118</v>
      </c>
      <c r="C18" s="79" t="s">
        <v>11</v>
      </c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2.75">
      <c r="A19" s="13">
        <v>15</v>
      </c>
      <c r="B19" s="73" t="s">
        <v>14</v>
      </c>
      <c r="C19" s="79" t="s">
        <v>11</v>
      </c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2.75">
      <c r="A20" s="13">
        <v>16</v>
      </c>
      <c r="B20" s="15" t="s">
        <v>15</v>
      </c>
      <c r="C20" s="67" t="s">
        <v>11</v>
      </c>
      <c r="D20" s="62">
        <v>2500</v>
      </c>
      <c r="E20" s="62">
        <v>21</v>
      </c>
      <c r="F20" s="62">
        <f>SUM(D20:E20)</f>
        <v>2521</v>
      </c>
      <c r="G20" s="62">
        <v>18</v>
      </c>
      <c r="H20" s="62">
        <v>0</v>
      </c>
      <c r="I20" s="62">
        <f>SUM(G20:H20)</f>
        <v>18</v>
      </c>
      <c r="J20" s="62">
        <v>0</v>
      </c>
      <c r="K20" s="62">
        <v>0</v>
      </c>
      <c r="L20" s="62">
        <f t="shared" si="0"/>
        <v>0</v>
      </c>
    </row>
    <row r="21" spans="1:13" ht="12.75">
      <c r="A21" s="13">
        <v>17</v>
      </c>
      <c r="B21" s="73" t="s">
        <v>16</v>
      </c>
      <c r="C21" s="79" t="s">
        <v>11</v>
      </c>
      <c r="D21" s="81"/>
      <c r="E21" s="81"/>
      <c r="F21" s="81"/>
      <c r="G21" s="81"/>
      <c r="H21" s="81"/>
      <c r="I21" s="81"/>
      <c r="J21" s="81"/>
      <c r="K21" s="81"/>
      <c r="L21" s="81"/>
      <c r="M21" s="84"/>
    </row>
    <row r="22" spans="1:12" ht="12.75">
      <c r="A22" s="13">
        <v>18</v>
      </c>
      <c r="B22" s="15" t="s">
        <v>17</v>
      </c>
      <c r="C22" s="67" t="s">
        <v>11</v>
      </c>
      <c r="D22" s="62">
        <v>4952</v>
      </c>
      <c r="E22" s="62">
        <v>1040</v>
      </c>
      <c r="F22" s="62">
        <f>SUM(D22:E22)</f>
        <v>5992</v>
      </c>
      <c r="G22" s="62">
        <v>441</v>
      </c>
      <c r="H22" s="62">
        <v>7</v>
      </c>
      <c r="I22" s="62">
        <f>SUM(G22:H22)</f>
        <v>448</v>
      </c>
      <c r="J22" s="62">
        <v>80</v>
      </c>
      <c r="K22" s="62"/>
      <c r="L22" s="62">
        <f t="shared" si="0"/>
        <v>80</v>
      </c>
    </row>
    <row r="23" spans="1:12" ht="12.75">
      <c r="A23" s="13">
        <v>19</v>
      </c>
      <c r="B23" s="15" t="s">
        <v>119</v>
      </c>
      <c r="C23" s="67" t="s">
        <v>11</v>
      </c>
      <c r="D23" s="62"/>
      <c r="E23" s="62">
        <v>3533</v>
      </c>
      <c r="F23" s="62">
        <f>SUM(D23:E23)</f>
        <v>3533</v>
      </c>
      <c r="G23" s="62"/>
      <c r="H23" s="62"/>
      <c r="I23" s="62"/>
      <c r="J23" s="62"/>
      <c r="K23" s="62">
        <v>0</v>
      </c>
      <c r="L23" s="62">
        <f t="shared" si="0"/>
        <v>0</v>
      </c>
    </row>
    <row r="24" spans="1:12" ht="12.75">
      <c r="A24" s="13">
        <v>20</v>
      </c>
      <c r="B24" s="73" t="s">
        <v>18</v>
      </c>
      <c r="C24" s="79" t="s">
        <v>11</v>
      </c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12.75">
      <c r="A25" s="13">
        <v>21</v>
      </c>
      <c r="B25" s="15" t="s">
        <v>19</v>
      </c>
      <c r="C25" s="67" t="s">
        <v>11</v>
      </c>
      <c r="D25" s="62">
        <v>1510</v>
      </c>
      <c r="E25" s="62">
        <v>511</v>
      </c>
      <c r="F25" s="62">
        <f>SUM(D25:E25)</f>
        <v>2021</v>
      </c>
      <c r="G25" s="62">
        <v>64</v>
      </c>
      <c r="H25" s="62">
        <v>36</v>
      </c>
      <c r="I25" s="62">
        <f>SUM(G25:H25)</f>
        <v>100</v>
      </c>
      <c r="J25" s="62">
        <v>0</v>
      </c>
      <c r="K25" s="62">
        <v>0</v>
      </c>
      <c r="L25" s="62">
        <f t="shared" si="0"/>
        <v>0</v>
      </c>
    </row>
    <row r="26" spans="1:12" ht="12.75">
      <c r="A26" s="13">
        <v>22</v>
      </c>
      <c r="B26" s="15" t="s">
        <v>120</v>
      </c>
      <c r="C26" s="67" t="s">
        <v>11</v>
      </c>
      <c r="D26" s="62"/>
      <c r="E26" s="62"/>
      <c r="F26" s="62"/>
      <c r="G26" s="62">
        <v>12</v>
      </c>
      <c r="H26" s="62"/>
      <c r="I26" s="62">
        <f>SUM(G26:H26)</f>
        <v>12</v>
      </c>
      <c r="J26" s="62"/>
      <c r="K26" s="62"/>
      <c r="L26" s="62"/>
    </row>
    <row r="27" spans="1:12" ht="12.75">
      <c r="A27" s="13">
        <v>23</v>
      </c>
      <c r="B27" s="73" t="s">
        <v>20</v>
      </c>
      <c r="C27" s="83" t="s">
        <v>11</v>
      </c>
      <c r="D27" s="81"/>
      <c r="E27" s="81"/>
      <c r="F27" s="81"/>
      <c r="G27" s="81"/>
      <c r="H27" s="81"/>
      <c r="I27" s="81"/>
      <c r="J27" s="81"/>
      <c r="K27" s="81"/>
      <c r="L27" s="81"/>
    </row>
    <row r="28" spans="1:12" ht="12.75">
      <c r="A28" s="13">
        <v>24</v>
      </c>
      <c r="B28" s="73" t="s">
        <v>21</v>
      </c>
      <c r="C28" s="79" t="s">
        <v>11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12.75">
      <c r="A29" s="13">
        <v>25</v>
      </c>
      <c r="B29" s="73" t="s">
        <v>22</v>
      </c>
      <c r="C29" s="79" t="s">
        <v>11</v>
      </c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12.75">
      <c r="A30" s="13">
        <v>26</v>
      </c>
      <c r="B30" s="15" t="s">
        <v>121</v>
      </c>
      <c r="C30" s="67" t="s">
        <v>11</v>
      </c>
      <c r="D30" s="62">
        <v>1949</v>
      </c>
      <c r="E30" s="62">
        <v>3766</v>
      </c>
      <c r="F30" s="62">
        <f>SUM(D30:E30)</f>
        <v>5715</v>
      </c>
      <c r="G30" s="62">
        <v>21</v>
      </c>
      <c r="H30" s="62">
        <v>20</v>
      </c>
      <c r="I30" s="62">
        <f>SUM(G30:H30)</f>
        <v>41</v>
      </c>
      <c r="J30" s="62">
        <v>0</v>
      </c>
      <c r="K30" s="62">
        <v>0</v>
      </c>
      <c r="L30" s="62">
        <f t="shared" si="0"/>
        <v>0</v>
      </c>
    </row>
    <row r="31" spans="1:12" ht="12.75">
      <c r="A31" s="13">
        <v>27</v>
      </c>
      <c r="B31" s="15" t="s">
        <v>142</v>
      </c>
      <c r="C31" s="67" t="s">
        <v>11</v>
      </c>
      <c r="D31" s="62">
        <v>951</v>
      </c>
      <c r="E31" s="62"/>
      <c r="F31" s="62">
        <f aca="true" t="shared" si="1" ref="F31:F36">SUM(D31:E31)</f>
        <v>951</v>
      </c>
      <c r="G31" s="62">
        <v>690</v>
      </c>
      <c r="H31" s="62"/>
      <c r="I31" s="62">
        <f aca="true" t="shared" si="2" ref="I31:I36">SUM(G31:H31)</f>
        <v>690</v>
      </c>
      <c r="J31" s="62">
        <v>0</v>
      </c>
      <c r="K31" s="62"/>
      <c r="L31" s="62">
        <f t="shared" si="0"/>
        <v>0</v>
      </c>
    </row>
    <row r="32" spans="1:12" ht="12.75">
      <c r="A32" s="13">
        <v>28</v>
      </c>
      <c r="B32" s="15" t="s">
        <v>23</v>
      </c>
      <c r="C32" s="67" t="s">
        <v>11</v>
      </c>
      <c r="D32" s="62"/>
      <c r="E32" s="62">
        <v>123</v>
      </c>
      <c r="F32" s="62">
        <f t="shared" si="1"/>
        <v>123</v>
      </c>
      <c r="G32" s="62"/>
      <c r="H32" s="62"/>
      <c r="I32" s="62"/>
      <c r="J32" s="62"/>
      <c r="K32" s="62"/>
      <c r="L32" s="62">
        <f t="shared" si="0"/>
        <v>0</v>
      </c>
    </row>
    <row r="33" spans="1:12" ht="12.75">
      <c r="A33" s="13">
        <v>29</v>
      </c>
      <c r="B33" s="15" t="s">
        <v>24</v>
      </c>
      <c r="C33" s="67" t="s">
        <v>11</v>
      </c>
      <c r="D33" s="62">
        <v>3978</v>
      </c>
      <c r="E33" s="62"/>
      <c r="F33" s="62">
        <f t="shared" si="1"/>
        <v>3978</v>
      </c>
      <c r="G33" s="62">
        <v>58</v>
      </c>
      <c r="H33" s="62"/>
      <c r="I33" s="62">
        <f t="shared" si="2"/>
        <v>58</v>
      </c>
      <c r="J33" s="62">
        <v>0</v>
      </c>
      <c r="K33" s="62"/>
      <c r="L33" s="62">
        <f t="shared" si="0"/>
        <v>0</v>
      </c>
    </row>
    <row r="34" spans="1:12" ht="12.75">
      <c r="A34" s="13">
        <v>30</v>
      </c>
      <c r="B34" s="15" t="s">
        <v>25</v>
      </c>
      <c r="C34" s="67" t="s">
        <v>11</v>
      </c>
      <c r="D34" s="62">
        <v>291</v>
      </c>
      <c r="E34" s="62"/>
      <c r="F34" s="62">
        <f t="shared" si="1"/>
        <v>291</v>
      </c>
      <c r="G34" s="62">
        <v>100</v>
      </c>
      <c r="H34" s="62"/>
      <c r="I34" s="62">
        <f t="shared" si="2"/>
        <v>100</v>
      </c>
      <c r="J34" s="62">
        <v>367</v>
      </c>
      <c r="K34" s="62"/>
      <c r="L34" s="62">
        <f t="shared" si="0"/>
        <v>367</v>
      </c>
    </row>
    <row r="35" spans="1:12" ht="12.75">
      <c r="A35" s="13">
        <v>31</v>
      </c>
      <c r="B35" s="15" t="s">
        <v>122</v>
      </c>
      <c r="C35" s="67" t="s">
        <v>11</v>
      </c>
      <c r="D35" s="62">
        <v>7418</v>
      </c>
      <c r="E35" s="62">
        <v>736</v>
      </c>
      <c r="F35" s="62">
        <f t="shared" si="1"/>
        <v>8154</v>
      </c>
      <c r="G35" s="62">
        <v>122</v>
      </c>
      <c r="H35" s="62"/>
      <c r="I35" s="62">
        <f t="shared" si="2"/>
        <v>122</v>
      </c>
      <c r="J35" s="62">
        <v>49</v>
      </c>
      <c r="K35" s="62"/>
      <c r="L35" s="62">
        <f t="shared" si="0"/>
        <v>49</v>
      </c>
    </row>
    <row r="36" spans="1:12" ht="12.75">
      <c r="A36" s="13">
        <v>32</v>
      </c>
      <c r="B36" s="15" t="s">
        <v>26</v>
      </c>
      <c r="C36" s="67" t="s">
        <v>11</v>
      </c>
      <c r="D36" s="62">
        <v>1988</v>
      </c>
      <c r="E36" s="62">
        <v>2434</v>
      </c>
      <c r="F36" s="62">
        <f t="shared" si="1"/>
        <v>4422</v>
      </c>
      <c r="G36" s="62">
        <v>48</v>
      </c>
      <c r="H36" s="62">
        <v>14</v>
      </c>
      <c r="I36" s="62">
        <f t="shared" si="2"/>
        <v>62</v>
      </c>
      <c r="J36" s="62">
        <v>0</v>
      </c>
      <c r="K36" s="62">
        <v>0</v>
      </c>
      <c r="L36" s="62">
        <f t="shared" si="0"/>
        <v>0</v>
      </c>
    </row>
    <row r="37" spans="1:12" ht="12.75">
      <c r="A37" s="13">
        <v>33</v>
      </c>
      <c r="B37" s="73" t="s">
        <v>123</v>
      </c>
      <c r="C37" s="79" t="s">
        <v>11</v>
      </c>
      <c r="D37" s="81"/>
      <c r="E37" s="81"/>
      <c r="F37" s="81"/>
      <c r="G37" s="81"/>
      <c r="H37" s="81"/>
      <c r="I37" s="81"/>
      <c r="J37" s="81"/>
      <c r="K37" s="81"/>
      <c r="L37" s="81"/>
    </row>
    <row r="38" spans="1:12" ht="12.75">
      <c r="A38" s="13">
        <v>34</v>
      </c>
      <c r="B38" s="73" t="s">
        <v>124</v>
      </c>
      <c r="C38" s="79" t="s">
        <v>11</v>
      </c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2.75">
      <c r="A39" s="13">
        <v>35</v>
      </c>
      <c r="B39" s="15" t="s">
        <v>125</v>
      </c>
      <c r="C39" s="67" t="s">
        <v>11</v>
      </c>
      <c r="D39" s="62"/>
      <c r="E39" s="62">
        <v>990</v>
      </c>
      <c r="F39" s="62">
        <f>SUM(D39:E39)</f>
        <v>990</v>
      </c>
      <c r="G39" s="62">
        <v>139</v>
      </c>
      <c r="H39" s="62">
        <v>91</v>
      </c>
      <c r="I39" s="62">
        <f>SUM(G39:H39)</f>
        <v>230</v>
      </c>
      <c r="J39" s="62"/>
      <c r="K39" s="62"/>
      <c r="L39" s="62">
        <f t="shared" si="0"/>
        <v>0</v>
      </c>
    </row>
    <row r="40" spans="1:12" ht="12.75">
      <c r="A40" s="13">
        <v>36</v>
      </c>
      <c r="B40" s="15" t="s">
        <v>126</v>
      </c>
      <c r="C40" s="67" t="s">
        <v>11</v>
      </c>
      <c r="D40" s="62">
        <v>30816</v>
      </c>
      <c r="E40" s="62">
        <v>6537</v>
      </c>
      <c r="F40" s="62">
        <f>SUM(D40:E40)</f>
        <v>37353</v>
      </c>
      <c r="G40" s="62">
        <v>292</v>
      </c>
      <c r="H40" s="62">
        <v>86</v>
      </c>
      <c r="I40" s="62">
        <f>SUM(G40:H40)</f>
        <v>378</v>
      </c>
      <c r="J40" s="62">
        <v>0</v>
      </c>
      <c r="K40" s="62">
        <v>0</v>
      </c>
      <c r="L40" s="62">
        <f t="shared" si="0"/>
        <v>0</v>
      </c>
    </row>
    <row r="41" spans="1:12" ht="12.75">
      <c r="A41" s="13">
        <v>37</v>
      </c>
      <c r="B41" s="15" t="s">
        <v>127</v>
      </c>
      <c r="C41" s="67" t="s">
        <v>11</v>
      </c>
      <c r="D41" s="62">
        <v>52606</v>
      </c>
      <c r="E41" s="62">
        <v>1578</v>
      </c>
      <c r="F41" s="62">
        <f>SUM(D41:E41)</f>
        <v>54184</v>
      </c>
      <c r="G41" s="62">
        <v>600</v>
      </c>
      <c r="H41" s="62">
        <v>6</v>
      </c>
      <c r="I41" s="62">
        <f>SUM(G41:H41)</f>
        <v>606</v>
      </c>
      <c r="J41" s="62">
        <v>294</v>
      </c>
      <c r="K41" s="62">
        <v>672</v>
      </c>
      <c r="L41" s="62">
        <f t="shared" si="0"/>
        <v>966</v>
      </c>
    </row>
    <row r="42" spans="1:12" ht="12.75">
      <c r="A42" s="13">
        <v>38</v>
      </c>
      <c r="B42" s="15" t="s">
        <v>27</v>
      </c>
      <c r="C42" s="67" t="s">
        <v>11</v>
      </c>
      <c r="D42" s="62">
        <v>10396</v>
      </c>
      <c r="E42" s="62"/>
      <c r="F42" s="62">
        <f>SUM(D42:E42)</f>
        <v>10396</v>
      </c>
      <c r="G42" s="62">
        <v>40</v>
      </c>
      <c r="H42" s="62">
        <v>17</v>
      </c>
      <c r="I42" s="62">
        <f>SUM(G42:H42)</f>
        <v>57</v>
      </c>
      <c r="J42" s="62"/>
      <c r="K42" s="62"/>
      <c r="L42" s="62">
        <f t="shared" si="0"/>
        <v>0</v>
      </c>
    </row>
    <row r="43" spans="1:12" ht="12.75">
      <c r="A43" s="13">
        <v>39</v>
      </c>
      <c r="B43" s="15" t="s">
        <v>29</v>
      </c>
      <c r="C43" s="67" t="s">
        <v>11</v>
      </c>
      <c r="D43" s="62">
        <v>16</v>
      </c>
      <c r="E43" s="62">
        <v>6</v>
      </c>
      <c r="F43" s="62">
        <f>SUM(D43:E43)</f>
        <v>22</v>
      </c>
      <c r="G43" s="62">
        <v>1</v>
      </c>
      <c r="H43" s="62">
        <v>1</v>
      </c>
      <c r="I43" s="62">
        <f>SUM(G43:H43)</f>
        <v>2</v>
      </c>
      <c r="J43" s="62"/>
      <c r="K43" s="62">
        <v>0</v>
      </c>
      <c r="L43" s="62">
        <f t="shared" si="0"/>
        <v>0</v>
      </c>
    </row>
    <row r="44" spans="1:12" ht="12.75">
      <c r="A44" s="13">
        <v>40</v>
      </c>
      <c r="B44" s="73" t="s">
        <v>128</v>
      </c>
      <c r="C44" s="79" t="s">
        <v>11</v>
      </c>
      <c r="D44" s="81"/>
      <c r="E44" s="81"/>
      <c r="F44" s="81"/>
      <c r="G44" s="81"/>
      <c r="H44" s="81"/>
      <c r="I44" s="81"/>
      <c r="J44" s="81"/>
      <c r="K44" s="81"/>
      <c r="L44" s="81"/>
    </row>
    <row r="45" spans="1:12" ht="12.75">
      <c r="A45" s="13">
        <v>41</v>
      </c>
      <c r="B45" s="15" t="s">
        <v>30</v>
      </c>
      <c r="C45" s="68" t="s">
        <v>11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13">
        <v>42</v>
      </c>
      <c r="B46" s="15" t="s">
        <v>31</v>
      </c>
      <c r="C46" s="67" t="s">
        <v>32</v>
      </c>
      <c r="D46" s="62">
        <v>12224</v>
      </c>
      <c r="E46" s="62">
        <v>11905</v>
      </c>
      <c r="F46" s="62">
        <f>SUM(D46:E46)</f>
        <v>24129</v>
      </c>
      <c r="G46" s="62">
        <v>433</v>
      </c>
      <c r="H46" s="62"/>
      <c r="I46" s="62">
        <f>SUM(G46:H46)</f>
        <v>433</v>
      </c>
      <c r="J46" s="62">
        <v>0</v>
      </c>
      <c r="K46" s="62">
        <v>0</v>
      </c>
      <c r="L46" s="62">
        <f t="shared" si="0"/>
        <v>0</v>
      </c>
    </row>
    <row r="47" spans="1:12" ht="12.75">
      <c r="A47" s="13">
        <v>43</v>
      </c>
      <c r="B47" s="15" t="s">
        <v>33</v>
      </c>
      <c r="C47" s="67" t="s">
        <v>32</v>
      </c>
      <c r="D47" s="62">
        <v>7748</v>
      </c>
      <c r="E47" s="62">
        <v>277</v>
      </c>
      <c r="F47" s="62">
        <f>SUM(D47:E47)</f>
        <v>8025</v>
      </c>
      <c r="G47" s="62">
        <v>705</v>
      </c>
      <c r="H47" s="62"/>
      <c r="I47" s="62">
        <f>SUM(G47:H47)</f>
        <v>705</v>
      </c>
      <c r="J47" s="62"/>
      <c r="K47" s="62"/>
      <c r="L47" s="62"/>
    </row>
    <row r="48" spans="1:12" ht="12.75">
      <c r="A48" s="13">
        <v>44</v>
      </c>
      <c r="B48" s="15" t="s">
        <v>34</v>
      </c>
      <c r="C48" s="67" t="s">
        <v>32</v>
      </c>
      <c r="D48" s="62">
        <v>14584</v>
      </c>
      <c r="E48" s="62"/>
      <c r="F48" s="62">
        <f>SUM(D48:E48)</f>
        <v>14584</v>
      </c>
      <c r="G48" s="62">
        <v>305</v>
      </c>
      <c r="H48" s="62"/>
      <c r="I48" s="62">
        <f>SUM(G48:H48)</f>
        <v>305</v>
      </c>
      <c r="J48" s="62"/>
      <c r="K48" s="62"/>
      <c r="L48" s="62"/>
    </row>
    <row r="49" spans="1:12" ht="12.75">
      <c r="A49" s="13">
        <v>45</v>
      </c>
      <c r="B49" s="73" t="s">
        <v>35</v>
      </c>
      <c r="C49" s="79" t="s">
        <v>32</v>
      </c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2.75">
      <c r="A50" s="13">
        <v>46</v>
      </c>
      <c r="B50" s="15" t="s">
        <v>36</v>
      </c>
      <c r="C50" s="71" t="s">
        <v>32</v>
      </c>
      <c r="D50" s="62">
        <v>28481</v>
      </c>
      <c r="E50" s="62"/>
      <c r="F50" s="62">
        <f aca="true" t="shared" si="3" ref="F50:F58">SUM(D50:E50)</f>
        <v>28481</v>
      </c>
      <c r="G50" s="62">
        <v>326</v>
      </c>
      <c r="H50" s="62">
        <v>0</v>
      </c>
      <c r="I50" s="62">
        <f>SUM(G50:H50)</f>
        <v>326</v>
      </c>
      <c r="J50" s="62">
        <v>0</v>
      </c>
      <c r="K50" s="62">
        <v>0</v>
      </c>
      <c r="L50" s="62">
        <f t="shared" si="0"/>
        <v>0</v>
      </c>
    </row>
    <row r="51" spans="1:12" ht="12.75">
      <c r="A51" s="13">
        <v>47</v>
      </c>
      <c r="B51" s="15" t="s">
        <v>129</v>
      </c>
      <c r="C51" s="71" t="s">
        <v>32</v>
      </c>
      <c r="D51" s="62">
        <v>3303</v>
      </c>
      <c r="E51" s="62"/>
      <c r="F51" s="62">
        <f t="shared" si="3"/>
        <v>3303</v>
      </c>
      <c r="G51" s="62">
        <v>173</v>
      </c>
      <c r="H51" s="62">
        <v>0</v>
      </c>
      <c r="I51" s="62">
        <f aca="true" t="shared" si="4" ref="I51:I65">SUM(G51:H51)</f>
        <v>173</v>
      </c>
      <c r="J51" s="62">
        <v>0</v>
      </c>
      <c r="K51" s="62"/>
      <c r="L51" s="62">
        <f t="shared" si="0"/>
        <v>0</v>
      </c>
    </row>
    <row r="52" spans="1:12" ht="12.75">
      <c r="A52" s="13">
        <v>48</v>
      </c>
      <c r="B52" s="15" t="s">
        <v>37</v>
      </c>
      <c r="C52" s="67" t="s">
        <v>32</v>
      </c>
      <c r="D52" s="62">
        <v>19628</v>
      </c>
      <c r="E52" s="62"/>
      <c r="F52" s="62">
        <f t="shared" si="3"/>
        <v>19628</v>
      </c>
      <c r="G52" s="62">
        <v>3985</v>
      </c>
      <c r="H52" s="62">
        <v>0</v>
      </c>
      <c r="I52" s="62">
        <f t="shared" si="4"/>
        <v>3985</v>
      </c>
      <c r="J52" s="62"/>
      <c r="K52" s="62"/>
      <c r="L52" s="62"/>
    </row>
    <row r="53" spans="1:12" ht="12.75">
      <c r="A53" s="13">
        <v>49</v>
      </c>
      <c r="B53" s="15" t="s">
        <v>38</v>
      </c>
      <c r="C53" s="67" t="s">
        <v>32</v>
      </c>
      <c r="D53" s="62">
        <v>2620</v>
      </c>
      <c r="E53" s="62">
        <v>259</v>
      </c>
      <c r="F53" s="62">
        <f t="shared" si="3"/>
        <v>2879</v>
      </c>
      <c r="G53" s="62">
        <v>30</v>
      </c>
      <c r="H53" s="62">
        <v>5</v>
      </c>
      <c r="I53" s="62">
        <f t="shared" si="4"/>
        <v>35</v>
      </c>
      <c r="J53" s="62"/>
      <c r="K53" s="62"/>
      <c r="L53" s="62"/>
    </row>
    <row r="54" spans="1:12" ht="12.75">
      <c r="A54" s="13">
        <v>50</v>
      </c>
      <c r="B54" s="15" t="s">
        <v>39</v>
      </c>
      <c r="C54" s="67" t="s">
        <v>32</v>
      </c>
      <c r="D54" s="62">
        <v>3005</v>
      </c>
      <c r="E54" s="62"/>
      <c r="F54" s="62">
        <f t="shared" si="3"/>
        <v>3005</v>
      </c>
      <c r="G54" s="62">
        <v>155</v>
      </c>
      <c r="H54" s="62"/>
      <c r="I54" s="62">
        <f t="shared" si="4"/>
        <v>155</v>
      </c>
      <c r="J54" s="62"/>
      <c r="K54" s="62"/>
      <c r="L54" s="62"/>
    </row>
    <row r="55" spans="1:12" ht="12.75">
      <c r="A55" s="13">
        <v>51</v>
      </c>
      <c r="B55" s="15" t="s">
        <v>40</v>
      </c>
      <c r="C55" s="67" t="s">
        <v>32</v>
      </c>
      <c r="D55" s="62">
        <v>251</v>
      </c>
      <c r="E55" s="62"/>
      <c r="F55" s="62">
        <f t="shared" si="3"/>
        <v>251</v>
      </c>
      <c r="G55" s="62">
        <v>269</v>
      </c>
      <c r="H55" s="62"/>
      <c r="I55" s="62">
        <f t="shared" si="4"/>
        <v>269</v>
      </c>
      <c r="J55" s="62"/>
      <c r="K55" s="62"/>
      <c r="L55" s="62"/>
    </row>
    <row r="56" spans="1:12" ht="12.75">
      <c r="A56" s="13">
        <v>52</v>
      </c>
      <c r="B56" s="15" t="s">
        <v>41</v>
      </c>
      <c r="C56" s="67" t="s">
        <v>32</v>
      </c>
      <c r="D56" s="62">
        <v>14542</v>
      </c>
      <c r="E56" s="62"/>
      <c r="F56" s="62">
        <f t="shared" si="3"/>
        <v>14542</v>
      </c>
      <c r="G56" s="62">
        <v>321</v>
      </c>
      <c r="H56" s="62"/>
      <c r="I56" s="62">
        <f t="shared" si="4"/>
        <v>321</v>
      </c>
      <c r="J56" s="62"/>
      <c r="K56" s="62"/>
      <c r="L56" s="62"/>
    </row>
    <row r="57" spans="1:12" ht="12.75">
      <c r="A57" s="13">
        <v>53</v>
      </c>
      <c r="B57" s="15" t="s">
        <v>42</v>
      </c>
      <c r="C57" s="67" t="s">
        <v>32</v>
      </c>
      <c r="D57" s="62">
        <v>44890</v>
      </c>
      <c r="E57" s="62"/>
      <c r="F57" s="62">
        <f t="shared" si="3"/>
        <v>44890</v>
      </c>
      <c r="G57" s="62">
        <v>708</v>
      </c>
      <c r="H57" s="62"/>
      <c r="I57" s="62">
        <f t="shared" si="4"/>
        <v>708</v>
      </c>
      <c r="J57" s="62"/>
      <c r="K57" s="62"/>
      <c r="L57" s="62"/>
    </row>
    <row r="58" spans="1:12" ht="12.75">
      <c r="A58" s="13">
        <v>54</v>
      </c>
      <c r="B58" s="15" t="s">
        <v>43</v>
      </c>
      <c r="C58" s="67" t="s">
        <v>32</v>
      </c>
      <c r="D58" s="62">
        <v>8403</v>
      </c>
      <c r="E58" s="62"/>
      <c r="F58" s="62">
        <f t="shared" si="3"/>
        <v>8403</v>
      </c>
      <c r="G58" s="62">
        <v>100</v>
      </c>
      <c r="H58" s="62"/>
      <c r="I58" s="62">
        <f t="shared" si="4"/>
        <v>100</v>
      </c>
      <c r="J58" s="62"/>
      <c r="K58" s="62"/>
      <c r="L58" s="62"/>
    </row>
    <row r="59" spans="1:12" ht="12.75">
      <c r="A59" s="13">
        <v>55</v>
      </c>
      <c r="B59" s="15" t="s">
        <v>44</v>
      </c>
      <c r="C59" s="67" t="s">
        <v>32</v>
      </c>
      <c r="D59" s="62"/>
      <c r="E59" s="62"/>
      <c r="F59" s="62"/>
      <c r="G59" s="62">
        <v>385</v>
      </c>
      <c r="H59" s="62"/>
      <c r="I59" s="62">
        <f t="shared" si="4"/>
        <v>385</v>
      </c>
      <c r="J59" s="62"/>
      <c r="K59" s="62"/>
      <c r="L59" s="62"/>
    </row>
    <row r="60" spans="1:12" ht="12.75">
      <c r="A60" s="13">
        <v>56</v>
      </c>
      <c r="B60" s="15" t="s">
        <v>130</v>
      </c>
      <c r="C60" s="67" t="s">
        <v>32</v>
      </c>
      <c r="D60" s="62">
        <v>45708</v>
      </c>
      <c r="E60" s="62">
        <v>0</v>
      </c>
      <c r="F60" s="62">
        <f aca="true" t="shared" si="5" ref="F60:F65">SUM(D60:E60)</f>
        <v>45708</v>
      </c>
      <c r="G60" s="62">
        <v>589</v>
      </c>
      <c r="H60" s="62">
        <v>0</v>
      </c>
      <c r="I60" s="62">
        <f t="shared" si="4"/>
        <v>589</v>
      </c>
      <c r="J60" s="62">
        <v>0</v>
      </c>
      <c r="K60" s="62">
        <v>0</v>
      </c>
      <c r="L60" s="62">
        <f t="shared" si="0"/>
        <v>0</v>
      </c>
    </row>
    <row r="61" spans="1:12" ht="12.75">
      <c r="A61" s="13">
        <v>57</v>
      </c>
      <c r="B61" s="15" t="s">
        <v>45</v>
      </c>
      <c r="C61" s="67" t="s">
        <v>32</v>
      </c>
      <c r="D61" s="62">
        <v>33179</v>
      </c>
      <c r="E61" s="62">
        <v>305</v>
      </c>
      <c r="F61" s="62">
        <f t="shared" si="5"/>
        <v>33484</v>
      </c>
      <c r="G61" s="62">
        <v>871</v>
      </c>
      <c r="H61" s="62">
        <v>35</v>
      </c>
      <c r="I61" s="62">
        <f t="shared" si="4"/>
        <v>906</v>
      </c>
      <c r="J61" s="62">
        <v>0</v>
      </c>
      <c r="K61" s="62">
        <v>0</v>
      </c>
      <c r="L61" s="62">
        <f t="shared" si="0"/>
        <v>0</v>
      </c>
    </row>
    <row r="62" spans="1:12" ht="12.75">
      <c r="A62" s="13">
        <v>58</v>
      </c>
      <c r="B62" s="15" t="s">
        <v>46</v>
      </c>
      <c r="C62" s="67" t="s">
        <v>32</v>
      </c>
      <c r="D62" s="62">
        <v>200000</v>
      </c>
      <c r="E62" s="62">
        <v>3733</v>
      </c>
      <c r="F62" s="62">
        <f t="shared" si="5"/>
        <v>203733</v>
      </c>
      <c r="G62" s="62">
        <v>2225</v>
      </c>
      <c r="H62" s="62"/>
      <c r="I62" s="62">
        <f t="shared" si="4"/>
        <v>2225</v>
      </c>
      <c r="J62" s="62"/>
      <c r="K62" s="62"/>
      <c r="L62" s="62"/>
    </row>
    <row r="63" spans="1:12" ht="12.75">
      <c r="A63" s="13">
        <v>59</v>
      </c>
      <c r="B63" s="15" t="s">
        <v>47</v>
      </c>
      <c r="C63" s="67" t="s">
        <v>32</v>
      </c>
      <c r="D63" s="62">
        <v>16410</v>
      </c>
      <c r="E63" s="62">
        <v>33780</v>
      </c>
      <c r="F63" s="62">
        <f t="shared" si="5"/>
        <v>50190</v>
      </c>
      <c r="G63" s="62">
        <v>208</v>
      </c>
      <c r="H63" s="62">
        <v>36000</v>
      </c>
      <c r="I63" s="62">
        <f t="shared" si="4"/>
        <v>36208</v>
      </c>
      <c r="J63" s="62"/>
      <c r="K63" s="62"/>
      <c r="L63" s="62"/>
    </row>
    <row r="64" spans="1:12" ht="12.75">
      <c r="A64" s="13">
        <v>60</v>
      </c>
      <c r="B64" s="15" t="s">
        <v>48</v>
      </c>
      <c r="C64" s="67" t="s">
        <v>32</v>
      </c>
      <c r="D64" s="62">
        <v>264</v>
      </c>
      <c r="E64" s="62">
        <v>178</v>
      </c>
      <c r="F64" s="62">
        <f t="shared" si="5"/>
        <v>442</v>
      </c>
      <c r="G64" s="62">
        <v>264</v>
      </c>
      <c r="H64" s="62">
        <v>23</v>
      </c>
      <c r="I64" s="62">
        <f t="shared" si="4"/>
        <v>287</v>
      </c>
      <c r="J64" s="62">
        <v>0</v>
      </c>
      <c r="K64" s="62"/>
      <c r="L64" s="62">
        <f t="shared" si="0"/>
        <v>0</v>
      </c>
    </row>
    <row r="65" spans="1:12" ht="12.75">
      <c r="A65" s="13">
        <v>61</v>
      </c>
      <c r="B65" s="15" t="s">
        <v>49</v>
      </c>
      <c r="C65" s="67" t="s">
        <v>32</v>
      </c>
      <c r="D65" s="62">
        <v>15340</v>
      </c>
      <c r="E65" s="62"/>
      <c r="F65" s="62">
        <f t="shared" si="5"/>
        <v>15340</v>
      </c>
      <c r="G65" s="62">
        <v>379</v>
      </c>
      <c r="H65" s="62">
        <v>0</v>
      </c>
      <c r="I65" s="62">
        <f t="shared" si="4"/>
        <v>379</v>
      </c>
      <c r="J65" s="62">
        <v>0</v>
      </c>
      <c r="K65" s="62"/>
      <c r="L65" s="62">
        <f t="shared" si="0"/>
        <v>0</v>
      </c>
    </row>
    <row r="66" spans="1:12" ht="12.75">
      <c r="A66" s="13">
        <v>62</v>
      </c>
      <c r="B66" s="73" t="s">
        <v>50</v>
      </c>
      <c r="C66" s="79" t="s">
        <v>32</v>
      </c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2.75">
      <c r="A67" s="13">
        <v>63</v>
      </c>
      <c r="B67" s="15" t="s">
        <v>131</v>
      </c>
      <c r="C67" s="67" t="s">
        <v>32</v>
      </c>
      <c r="D67" s="62">
        <v>11600</v>
      </c>
      <c r="E67" s="62">
        <v>25</v>
      </c>
      <c r="F67" s="62">
        <f>SUM(D67:E67)</f>
        <v>11625</v>
      </c>
      <c r="G67" s="62">
        <v>196</v>
      </c>
      <c r="H67" s="62">
        <v>0</v>
      </c>
      <c r="I67" s="62">
        <f>SUM(G67:H67)</f>
        <v>196</v>
      </c>
      <c r="J67" s="62">
        <v>0</v>
      </c>
      <c r="K67" s="62">
        <v>0</v>
      </c>
      <c r="L67" s="62">
        <f t="shared" si="0"/>
        <v>0</v>
      </c>
    </row>
    <row r="68" spans="1:12" ht="12.75">
      <c r="A68" s="13">
        <v>64</v>
      </c>
      <c r="B68" s="15" t="s">
        <v>51</v>
      </c>
      <c r="C68" s="67" t="s">
        <v>32</v>
      </c>
      <c r="D68" s="62">
        <v>9490</v>
      </c>
      <c r="E68" s="62">
        <v>164</v>
      </c>
      <c r="F68" s="62">
        <f>SUM(D68:E68)</f>
        <v>9654</v>
      </c>
      <c r="G68" s="62">
        <v>255</v>
      </c>
      <c r="H68" s="62">
        <v>45</v>
      </c>
      <c r="I68" s="62">
        <f>SUM(G68:H68)</f>
        <v>300</v>
      </c>
      <c r="J68" s="62">
        <v>32</v>
      </c>
      <c r="K68" s="62">
        <v>0</v>
      </c>
      <c r="L68" s="62">
        <f t="shared" si="0"/>
        <v>32</v>
      </c>
    </row>
    <row r="69" spans="1:12" ht="12.75">
      <c r="A69" s="13">
        <v>65</v>
      </c>
      <c r="B69" s="15" t="s">
        <v>52</v>
      </c>
      <c r="C69" s="67" t="s">
        <v>32</v>
      </c>
      <c r="D69" s="62">
        <v>17794</v>
      </c>
      <c r="E69" s="62">
        <v>474</v>
      </c>
      <c r="F69" s="62">
        <f>SUM(D69:E69)</f>
        <v>18268</v>
      </c>
      <c r="G69" s="62">
        <v>418</v>
      </c>
      <c r="H69" s="62">
        <v>13</v>
      </c>
      <c r="I69" s="62">
        <f>SUM(G69:H69)</f>
        <v>431</v>
      </c>
      <c r="J69" s="62">
        <v>2</v>
      </c>
      <c r="K69" s="62">
        <v>0</v>
      </c>
      <c r="L69" s="62">
        <f t="shared" si="0"/>
        <v>2</v>
      </c>
    </row>
    <row r="70" spans="1:12" ht="12.75">
      <c r="A70" s="13">
        <v>66</v>
      </c>
      <c r="B70" s="15" t="s">
        <v>132</v>
      </c>
      <c r="C70" s="67" t="s">
        <v>32</v>
      </c>
      <c r="D70" s="62">
        <v>3838</v>
      </c>
      <c r="E70" s="62">
        <v>4</v>
      </c>
      <c r="F70" s="62">
        <f>SUM(D70:E70)</f>
        <v>3842</v>
      </c>
      <c r="G70" s="62">
        <v>235</v>
      </c>
      <c r="H70" s="62">
        <v>0</v>
      </c>
      <c r="I70" s="62">
        <f>SUM(G70:H70)</f>
        <v>235</v>
      </c>
      <c r="J70" s="62">
        <v>29</v>
      </c>
      <c r="K70" s="62">
        <v>0</v>
      </c>
      <c r="L70" s="62">
        <f aca="true" t="shared" si="6" ref="L70:L133">J70+K70</f>
        <v>29</v>
      </c>
    </row>
    <row r="71" spans="1:12" ht="12.75">
      <c r="A71" s="13">
        <v>67</v>
      </c>
      <c r="B71" s="73" t="s">
        <v>53</v>
      </c>
      <c r="C71" s="79" t="s">
        <v>32</v>
      </c>
      <c r="D71" s="81"/>
      <c r="E71" s="81"/>
      <c r="F71" s="81"/>
      <c r="G71" s="81"/>
      <c r="H71" s="81"/>
      <c r="I71" s="81"/>
      <c r="J71" s="81"/>
      <c r="K71" s="81"/>
      <c r="L71" s="81"/>
    </row>
    <row r="72" spans="1:12" ht="12.75">
      <c r="A72" s="13">
        <v>68</v>
      </c>
      <c r="B72" s="15" t="s">
        <v>133</v>
      </c>
      <c r="C72" s="67" t="s">
        <v>32</v>
      </c>
      <c r="D72" s="62">
        <v>64154</v>
      </c>
      <c r="E72" s="62"/>
      <c r="F72" s="62">
        <f>SUM(D72:E72)</f>
        <v>64154</v>
      </c>
      <c r="G72" s="62">
        <v>735</v>
      </c>
      <c r="H72" s="62">
        <v>0</v>
      </c>
      <c r="I72" s="62">
        <f>SUM(G72:H72)</f>
        <v>735</v>
      </c>
      <c r="J72" s="62">
        <v>0</v>
      </c>
      <c r="K72" s="62"/>
      <c r="L72" s="62">
        <f t="shared" si="6"/>
        <v>0</v>
      </c>
    </row>
    <row r="73" spans="1:12" ht="12.75">
      <c r="A73" s="13">
        <v>69</v>
      </c>
      <c r="B73" s="15" t="s">
        <v>54</v>
      </c>
      <c r="C73" s="67" t="s">
        <v>32</v>
      </c>
      <c r="D73" s="62">
        <v>151000</v>
      </c>
      <c r="E73" s="62">
        <v>531</v>
      </c>
      <c r="F73" s="62">
        <f>SUM(D73:E73)</f>
        <v>151531</v>
      </c>
      <c r="G73" s="62">
        <v>2453</v>
      </c>
      <c r="H73" s="62">
        <v>531</v>
      </c>
      <c r="I73" s="62">
        <f aca="true" t="shared" si="7" ref="I73:I84">SUM(G73:H73)</f>
        <v>2984</v>
      </c>
      <c r="J73" s="62">
        <v>8</v>
      </c>
      <c r="K73" s="62">
        <v>0</v>
      </c>
      <c r="L73" s="62">
        <f t="shared" si="6"/>
        <v>8</v>
      </c>
    </row>
    <row r="74" spans="1:12" ht="12.75">
      <c r="A74" s="13">
        <v>70</v>
      </c>
      <c r="B74" s="15" t="s">
        <v>55</v>
      </c>
      <c r="C74" s="67" t="s">
        <v>32</v>
      </c>
      <c r="D74" s="62">
        <v>8452</v>
      </c>
      <c r="E74" s="62"/>
      <c r="F74" s="62">
        <f aca="true" t="shared" si="8" ref="F74:F84">SUM(D74:E74)</f>
        <v>8452</v>
      </c>
      <c r="G74" s="62">
        <v>400</v>
      </c>
      <c r="H74" s="62">
        <v>0</v>
      </c>
      <c r="I74" s="62">
        <f t="shared" si="7"/>
        <v>400</v>
      </c>
      <c r="J74" s="62">
        <v>0</v>
      </c>
      <c r="K74" s="62">
        <v>0</v>
      </c>
      <c r="L74" s="62">
        <f t="shared" si="6"/>
        <v>0</v>
      </c>
    </row>
    <row r="75" spans="1:12" ht="12.75">
      <c r="A75" s="13">
        <v>71</v>
      </c>
      <c r="B75" s="15" t="s">
        <v>56</v>
      </c>
      <c r="C75" s="67" t="s">
        <v>32</v>
      </c>
      <c r="D75" s="62">
        <v>29077</v>
      </c>
      <c r="E75" s="62"/>
      <c r="F75" s="62">
        <f t="shared" si="8"/>
        <v>29077</v>
      </c>
      <c r="G75" s="62">
        <v>639</v>
      </c>
      <c r="H75" s="62">
        <v>0</v>
      </c>
      <c r="I75" s="62">
        <f t="shared" si="7"/>
        <v>639</v>
      </c>
      <c r="J75" s="62">
        <v>0</v>
      </c>
      <c r="K75" s="62">
        <v>0</v>
      </c>
      <c r="L75" s="62">
        <f t="shared" si="6"/>
        <v>0</v>
      </c>
    </row>
    <row r="76" spans="1:12" ht="12.75">
      <c r="A76" s="13">
        <v>72</v>
      </c>
      <c r="B76" s="15" t="s">
        <v>57</v>
      </c>
      <c r="C76" s="67" t="s">
        <v>32</v>
      </c>
      <c r="D76" s="62">
        <v>18031</v>
      </c>
      <c r="E76" s="62"/>
      <c r="F76" s="62">
        <f t="shared" si="8"/>
        <v>18031</v>
      </c>
      <c r="G76" s="62">
        <v>370</v>
      </c>
      <c r="H76" s="62">
        <v>0</v>
      </c>
      <c r="I76" s="62">
        <f t="shared" si="7"/>
        <v>370</v>
      </c>
      <c r="J76" s="62">
        <v>0</v>
      </c>
      <c r="K76" s="62"/>
      <c r="L76" s="62">
        <f t="shared" si="6"/>
        <v>0</v>
      </c>
    </row>
    <row r="77" spans="1:12" ht="12.75">
      <c r="A77" s="13">
        <v>73</v>
      </c>
      <c r="B77" s="15" t="s">
        <v>58</v>
      </c>
      <c r="C77" s="67" t="s">
        <v>32</v>
      </c>
      <c r="D77" s="62">
        <v>45288</v>
      </c>
      <c r="E77" s="62"/>
      <c r="F77" s="62">
        <f t="shared" si="8"/>
        <v>45288</v>
      </c>
      <c r="G77" s="62">
        <v>1674</v>
      </c>
      <c r="H77" s="62"/>
      <c r="I77" s="62">
        <f t="shared" si="7"/>
        <v>1674</v>
      </c>
      <c r="J77" s="62">
        <v>0</v>
      </c>
      <c r="K77" s="62"/>
      <c r="L77" s="62">
        <f t="shared" si="6"/>
        <v>0</v>
      </c>
    </row>
    <row r="78" spans="1:12" ht="12.75">
      <c r="A78" s="13">
        <v>74</v>
      </c>
      <c r="B78" s="15" t="s">
        <v>59</v>
      </c>
      <c r="C78" s="67" t="s">
        <v>32</v>
      </c>
      <c r="D78" s="62">
        <v>11304</v>
      </c>
      <c r="E78" s="62"/>
      <c r="F78" s="62">
        <f t="shared" si="8"/>
        <v>11304</v>
      </c>
      <c r="G78" s="62">
        <v>268</v>
      </c>
      <c r="H78" s="62">
        <v>3</v>
      </c>
      <c r="I78" s="62">
        <f t="shared" si="7"/>
        <v>271</v>
      </c>
      <c r="J78" s="62">
        <v>0</v>
      </c>
      <c r="K78" s="62">
        <v>0</v>
      </c>
      <c r="L78" s="62">
        <f t="shared" si="6"/>
        <v>0</v>
      </c>
    </row>
    <row r="79" spans="1:12" ht="12.75">
      <c r="A79" s="13">
        <v>75</v>
      </c>
      <c r="B79" s="15" t="s">
        <v>60</v>
      </c>
      <c r="C79" s="71" t="s">
        <v>32</v>
      </c>
      <c r="D79" s="62">
        <v>2016</v>
      </c>
      <c r="E79" s="62">
        <v>37207</v>
      </c>
      <c r="F79" s="62">
        <f t="shared" si="8"/>
        <v>39223</v>
      </c>
      <c r="G79" s="62">
        <v>41</v>
      </c>
      <c r="H79" s="62">
        <v>59</v>
      </c>
      <c r="I79" s="62">
        <f t="shared" si="7"/>
        <v>100</v>
      </c>
      <c r="J79" s="62"/>
      <c r="K79" s="62"/>
      <c r="L79" s="62"/>
    </row>
    <row r="80" spans="1:12" ht="12.75">
      <c r="A80" s="13">
        <v>76</v>
      </c>
      <c r="B80" s="15" t="s">
        <v>63</v>
      </c>
      <c r="C80" s="67" t="s">
        <v>32</v>
      </c>
      <c r="D80" s="62">
        <v>3750</v>
      </c>
      <c r="E80" s="62">
        <v>72</v>
      </c>
      <c r="F80" s="62">
        <f t="shared" si="8"/>
        <v>3822</v>
      </c>
      <c r="G80" s="62">
        <v>218</v>
      </c>
      <c r="H80" s="62">
        <v>0</v>
      </c>
      <c r="I80" s="62">
        <f t="shared" si="7"/>
        <v>218</v>
      </c>
      <c r="J80" s="62">
        <v>4</v>
      </c>
      <c r="K80" s="62">
        <v>0</v>
      </c>
      <c r="L80" s="62">
        <f t="shared" si="6"/>
        <v>4</v>
      </c>
    </row>
    <row r="81" spans="1:12" ht="12.75">
      <c r="A81" s="13">
        <v>77</v>
      </c>
      <c r="B81" s="15" t="s">
        <v>61</v>
      </c>
      <c r="C81" s="67" t="s">
        <v>32</v>
      </c>
      <c r="D81" s="62">
        <v>4447</v>
      </c>
      <c r="E81" s="62"/>
      <c r="F81" s="62">
        <f t="shared" si="8"/>
        <v>4447</v>
      </c>
      <c r="G81" s="62">
        <v>98</v>
      </c>
      <c r="H81" s="62">
        <v>0</v>
      </c>
      <c r="I81" s="62">
        <f t="shared" si="7"/>
        <v>98</v>
      </c>
      <c r="J81" s="62">
        <v>0</v>
      </c>
      <c r="K81" s="62">
        <v>0</v>
      </c>
      <c r="L81" s="62">
        <f t="shared" si="6"/>
        <v>0</v>
      </c>
    </row>
    <row r="82" spans="1:12" ht="12.75">
      <c r="A82" s="13">
        <v>78</v>
      </c>
      <c r="B82" s="15" t="s">
        <v>62</v>
      </c>
      <c r="C82" s="67" t="s">
        <v>32</v>
      </c>
      <c r="D82" s="62">
        <v>107</v>
      </c>
      <c r="E82" s="62"/>
      <c r="F82" s="62">
        <f t="shared" si="8"/>
        <v>107</v>
      </c>
      <c r="G82" s="62">
        <v>107</v>
      </c>
      <c r="H82" s="62">
        <v>0</v>
      </c>
      <c r="I82" s="62">
        <f t="shared" si="7"/>
        <v>107</v>
      </c>
      <c r="J82" s="62">
        <v>0</v>
      </c>
      <c r="K82" s="62">
        <v>0</v>
      </c>
      <c r="L82" s="62">
        <f t="shared" si="6"/>
        <v>0</v>
      </c>
    </row>
    <row r="83" spans="1:12" ht="12.75">
      <c r="A83" s="13">
        <v>79</v>
      </c>
      <c r="B83" s="15" t="s">
        <v>64</v>
      </c>
      <c r="C83" s="67" t="s">
        <v>32</v>
      </c>
      <c r="D83" s="62">
        <v>25287</v>
      </c>
      <c r="E83" s="62">
        <v>10</v>
      </c>
      <c r="F83" s="62">
        <f t="shared" si="8"/>
        <v>25297</v>
      </c>
      <c r="G83" s="62">
        <v>485</v>
      </c>
      <c r="H83" s="62">
        <v>15</v>
      </c>
      <c r="I83" s="62">
        <f t="shared" si="7"/>
        <v>500</v>
      </c>
      <c r="J83" s="62">
        <v>0</v>
      </c>
      <c r="K83" s="62">
        <v>0</v>
      </c>
      <c r="L83" s="62">
        <f t="shared" si="6"/>
        <v>0</v>
      </c>
    </row>
    <row r="84" spans="1:12" ht="12.75">
      <c r="A84" s="13">
        <v>80</v>
      </c>
      <c r="B84" s="15" t="s">
        <v>134</v>
      </c>
      <c r="C84" s="67" t="s">
        <v>65</v>
      </c>
      <c r="D84" s="62">
        <v>403</v>
      </c>
      <c r="E84" s="62"/>
      <c r="F84" s="62">
        <f t="shared" si="8"/>
        <v>403</v>
      </c>
      <c r="G84" s="62">
        <v>116</v>
      </c>
      <c r="H84" s="62">
        <v>32</v>
      </c>
      <c r="I84" s="62">
        <f t="shared" si="7"/>
        <v>148</v>
      </c>
      <c r="J84" s="62">
        <v>0</v>
      </c>
      <c r="K84" s="62"/>
      <c r="L84" s="62">
        <f t="shared" si="6"/>
        <v>0</v>
      </c>
    </row>
    <row r="85" spans="1:12" ht="12.75">
      <c r="A85" s="13">
        <v>81</v>
      </c>
      <c r="B85" s="73" t="s">
        <v>135</v>
      </c>
      <c r="C85" s="79" t="s">
        <v>65</v>
      </c>
      <c r="D85" s="81"/>
      <c r="E85" s="81"/>
      <c r="F85" s="81"/>
      <c r="G85" s="81"/>
      <c r="H85" s="81"/>
      <c r="I85" s="81"/>
      <c r="J85" s="81"/>
      <c r="K85" s="81"/>
      <c r="L85" s="81"/>
    </row>
    <row r="86" spans="1:12" ht="12.75">
      <c r="A86" s="13">
        <v>82</v>
      </c>
      <c r="B86" s="15" t="s">
        <v>66</v>
      </c>
      <c r="C86" s="67" t="s">
        <v>65</v>
      </c>
      <c r="D86" s="62">
        <v>26460</v>
      </c>
      <c r="E86" s="62">
        <v>71</v>
      </c>
      <c r="F86" s="62">
        <f>SUM(D86:E86)</f>
        <v>26531</v>
      </c>
      <c r="G86" s="62">
        <v>545</v>
      </c>
      <c r="H86" s="62">
        <v>4</v>
      </c>
      <c r="I86" s="62">
        <f>SUM(G86:H86)</f>
        <v>549</v>
      </c>
      <c r="J86" s="62"/>
      <c r="K86" s="62"/>
      <c r="L86" s="62"/>
    </row>
    <row r="87" spans="1:12" ht="12.75">
      <c r="A87" s="13">
        <v>83</v>
      </c>
      <c r="B87" s="15" t="s">
        <v>136</v>
      </c>
      <c r="C87" s="67" t="s">
        <v>65</v>
      </c>
      <c r="D87" s="62">
        <v>1947</v>
      </c>
      <c r="E87" s="62">
        <v>52</v>
      </c>
      <c r="F87" s="62">
        <f aca="true" t="shared" si="9" ref="F87:F94">SUM(D87:E87)</f>
        <v>1999</v>
      </c>
      <c r="G87" s="62">
        <v>221</v>
      </c>
      <c r="H87" s="62">
        <v>13</v>
      </c>
      <c r="I87" s="62">
        <f aca="true" t="shared" si="10" ref="I87:I94">SUM(G87:H87)</f>
        <v>234</v>
      </c>
      <c r="J87" s="62">
        <v>0</v>
      </c>
      <c r="K87" s="62"/>
      <c r="L87" s="62">
        <f t="shared" si="6"/>
        <v>0</v>
      </c>
    </row>
    <row r="88" spans="1:12" ht="12.75">
      <c r="A88" s="13">
        <v>84</v>
      </c>
      <c r="B88" s="15" t="s">
        <v>67</v>
      </c>
      <c r="C88" s="67" t="s">
        <v>65</v>
      </c>
      <c r="D88" s="62">
        <v>4353</v>
      </c>
      <c r="E88" s="62"/>
      <c r="F88" s="62">
        <f t="shared" si="9"/>
        <v>4353</v>
      </c>
      <c r="G88" s="62">
        <v>29</v>
      </c>
      <c r="H88" s="62"/>
      <c r="I88" s="62">
        <f t="shared" si="10"/>
        <v>29</v>
      </c>
      <c r="J88" s="62"/>
      <c r="K88" s="62"/>
      <c r="L88" s="62"/>
    </row>
    <row r="89" spans="1:12" ht="12.75">
      <c r="A89" s="13">
        <v>85</v>
      </c>
      <c r="B89" s="15" t="s">
        <v>68</v>
      </c>
      <c r="C89" s="67" t="s">
        <v>65</v>
      </c>
      <c r="D89" s="62">
        <v>2907</v>
      </c>
      <c r="E89" s="62">
        <v>29</v>
      </c>
      <c r="F89" s="62">
        <f t="shared" si="9"/>
        <v>2936</v>
      </c>
      <c r="G89" s="62">
        <v>341</v>
      </c>
      <c r="H89" s="62">
        <v>29</v>
      </c>
      <c r="I89" s="62">
        <f t="shared" si="10"/>
        <v>370</v>
      </c>
      <c r="J89" s="62">
        <v>0</v>
      </c>
      <c r="K89" s="62">
        <v>0</v>
      </c>
      <c r="L89" s="62">
        <f t="shared" si="6"/>
        <v>0</v>
      </c>
    </row>
    <row r="90" spans="1:12" ht="12.75">
      <c r="A90" s="13">
        <v>86</v>
      </c>
      <c r="B90" s="15" t="s">
        <v>238</v>
      </c>
      <c r="C90" s="67" t="s">
        <v>65</v>
      </c>
      <c r="D90" s="62">
        <v>18282</v>
      </c>
      <c r="E90" s="62">
        <v>100</v>
      </c>
      <c r="F90" s="62">
        <f t="shared" si="9"/>
        <v>18382</v>
      </c>
      <c r="G90" s="62">
        <v>1111</v>
      </c>
      <c r="H90" s="62">
        <v>24</v>
      </c>
      <c r="I90" s="62">
        <f t="shared" si="10"/>
        <v>1135</v>
      </c>
      <c r="J90" s="62"/>
      <c r="K90" s="62">
        <v>0</v>
      </c>
      <c r="L90" s="62">
        <f t="shared" si="6"/>
        <v>0</v>
      </c>
    </row>
    <row r="91" spans="1:12" ht="12.75">
      <c r="A91" s="13">
        <v>87</v>
      </c>
      <c r="B91" s="15" t="s">
        <v>69</v>
      </c>
      <c r="C91" s="67" t="s">
        <v>65</v>
      </c>
      <c r="D91" s="62">
        <v>4084</v>
      </c>
      <c r="E91" s="62">
        <v>99</v>
      </c>
      <c r="F91" s="62">
        <f t="shared" si="9"/>
        <v>4183</v>
      </c>
      <c r="G91" s="62">
        <v>150</v>
      </c>
      <c r="H91" s="62">
        <v>24</v>
      </c>
      <c r="I91" s="62">
        <f t="shared" si="10"/>
        <v>174</v>
      </c>
      <c r="J91" s="62">
        <v>1866</v>
      </c>
      <c r="K91" s="62">
        <v>0</v>
      </c>
      <c r="L91" s="62">
        <f t="shared" si="6"/>
        <v>1866</v>
      </c>
    </row>
    <row r="92" spans="1:12" ht="12.75">
      <c r="A92" s="13">
        <v>88</v>
      </c>
      <c r="B92" s="15" t="s">
        <v>70</v>
      </c>
      <c r="C92" s="67" t="s">
        <v>65</v>
      </c>
      <c r="D92" s="62">
        <v>35458</v>
      </c>
      <c r="E92" s="62">
        <v>100</v>
      </c>
      <c r="F92" s="62">
        <f t="shared" si="9"/>
        <v>35558</v>
      </c>
      <c r="G92" s="62">
        <v>731</v>
      </c>
      <c r="H92" s="62">
        <v>65</v>
      </c>
      <c r="I92" s="62">
        <f t="shared" si="10"/>
        <v>796</v>
      </c>
      <c r="J92" s="62">
        <v>0</v>
      </c>
      <c r="K92" s="62">
        <v>0</v>
      </c>
      <c r="L92" s="62">
        <f t="shared" si="6"/>
        <v>0</v>
      </c>
    </row>
    <row r="93" spans="1:12" ht="12.75">
      <c r="A93" s="13">
        <v>89</v>
      </c>
      <c r="B93" s="15" t="s">
        <v>71</v>
      </c>
      <c r="C93" s="67" t="s">
        <v>65</v>
      </c>
      <c r="D93" s="62">
        <v>27490</v>
      </c>
      <c r="E93" s="62">
        <v>925</v>
      </c>
      <c r="F93" s="62">
        <f t="shared" si="9"/>
        <v>28415</v>
      </c>
      <c r="G93" s="62">
        <v>15403</v>
      </c>
      <c r="H93" s="62">
        <v>371</v>
      </c>
      <c r="I93" s="62">
        <f t="shared" si="10"/>
        <v>15774</v>
      </c>
      <c r="J93" s="62"/>
      <c r="K93" s="62"/>
      <c r="L93" s="62"/>
    </row>
    <row r="94" spans="1:12" ht="12.75">
      <c r="A94" s="13">
        <v>90</v>
      </c>
      <c r="B94" s="15" t="s">
        <v>137</v>
      </c>
      <c r="C94" s="71" t="s">
        <v>65</v>
      </c>
      <c r="D94" s="62">
        <v>5144</v>
      </c>
      <c r="E94" s="62">
        <v>67</v>
      </c>
      <c r="F94" s="62">
        <f t="shared" si="9"/>
        <v>5211</v>
      </c>
      <c r="G94" s="62">
        <v>257</v>
      </c>
      <c r="H94" s="62">
        <v>65</v>
      </c>
      <c r="I94" s="62">
        <f t="shared" si="10"/>
        <v>322</v>
      </c>
      <c r="J94" s="62">
        <v>57</v>
      </c>
      <c r="K94" s="62"/>
      <c r="L94" s="62">
        <f t="shared" si="6"/>
        <v>57</v>
      </c>
    </row>
    <row r="95" spans="1:12" ht="12.75">
      <c r="A95" s="13">
        <v>91</v>
      </c>
      <c r="B95" s="73" t="s">
        <v>72</v>
      </c>
      <c r="C95" s="79" t="s">
        <v>65</v>
      </c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2.75">
      <c r="A96" s="13">
        <v>92</v>
      </c>
      <c r="B96" s="15" t="s">
        <v>73</v>
      </c>
      <c r="C96" s="71" t="s">
        <v>65</v>
      </c>
      <c r="D96" s="62">
        <v>2723</v>
      </c>
      <c r="E96" s="62">
        <v>170908</v>
      </c>
      <c r="F96" s="62">
        <f>SUM(D96:E96)</f>
        <v>173631</v>
      </c>
      <c r="G96" s="62">
        <v>257</v>
      </c>
      <c r="H96" s="62">
        <v>25113</v>
      </c>
      <c r="I96" s="62">
        <f>SUM(G96:H96)</f>
        <v>25370</v>
      </c>
      <c r="J96" s="62">
        <v>113</v>
      </c>
      <c r="K96" s="62">
        <v>0</v>
      </c>
      <c r="L96" s="62">
        <f t="shared" si="6"/>
        <v>113</v>
      </c>
    </row>
    <row r="97" spans="1:12" ht="12.75">
      <c r="A97" s="13">
        <v>93</v>
      </c>
      <c r="B97" s="15" t="s">
        <v>138</v>
      </c>
      <c r="C97" s="67" t="s">
        <v>65</v>
      </c>
      <c r="D97" s="62">
        <v>2901</v>
      </c>
      <c r="E97" s="62"/>
      <c r="F97" s="62">
        <f aca="true" t="shared" si="11" ref="F97:F103">SUM(D97:E97)</f>
        <v>2901</v>
      </c>
      <c r="G97" s="62">
        <v>140</v>
      </c>
      <c r="H97" s="62">
        <v>0</v>
      </c>
      <c r="I97" s="62">
        <f>SUM(G97:H97)</f>
        <v>140</v>
      </c>
      <c r="J97" s="62">
        <v>0</v>
      </c>
      <c r="K97" s="62"/>
      <c r="L97" s="62">
        <f t="shared" si="6"/>
        <v>0</v>
      </c>
    </row>
    <row r="98" spans="1:12" ht="12.75">
      <c r="A98" s="13">
        <v>94</v>
      </c>
      <c r="B98" s="15" t="s">
        <v>74</v>
      </c>
      <c r="C98" s="71" t="s">
        <v>65</v>
      </c>
      <c r="D98" s="62">
        <v>31863</v>
      </c>
      <c r="E98" s="62">
        <v>63</v>
      </c>
      <c r="F98" s="62">
        <f t="shared" si="11"/>
        <v>31926</v>
      </c>
      <c r="G98" s="62">
        <v>630</v>
      </c>
      <c r="H98" s="62">
        <v>30</v>
      </c>
      <c r="I98" s="62">
        <f>SUM(G98:H98)</f>
        <v>660</v>
      </c>
      <c r="J98" s="62"/>
      <c r="K98" s="62"/>
      <c r="L98" s="62"/>
    </row>
    <row r="99" spans="1:12" ht="12.75">
      <c r="A99" s="13">
        <v>95</v>
      </c>
      <c r="B99" s="15" t="s">
        <v>75</v>
      </c>
      <c r="C99" s="67" t="s">
        <v>65</v>
      </c>
      <c r="D99" s="62">
        <v>8600</v>
      </c>
      <c r="E99" s="62">
        <v>271</v>
      </c>
      <c r="F99" s="62">
        <f t="shared" si="11"/>
        <v>8871</v>
      </c>
      <c r="G99" s="62"/>
      <c r="H99" s="62"/>
      <c r="I99" s="62"/>
      <c r="J99" s="62">
        <v>0</v>
      </c>
      <c r="K99" s="62">
        <v>0</v>
      </c>
      <c r="L99" s="62">
        <f t="shared" si="6"/>
        <v>0</v>
      </c>
    </row>
    <row r="100" spans="1:12" ht="12.75">
      <c r="A100" s="13">
        <v>96</v>
      </c>
      <c r="B100" s="15" t="s">
        <v>76</v>
      </c>
      <c r="C100" s="67" t="s">
        <v>65</v>
      </c>
      <c r="D100" s="62">
        <v>1497</v>
      </c>
      <c r="E100" s="62">
        <v>85</v>
      </c>
      <c r="F100" s="62">
        <f t="shared" si="11"/>
        <v>1582</v>
      </c>
      <c r="G100" s="62">
        <v>316</v>
      </c>
      <c r="H100" s="62">
        <v>16</v>
      </c>
      <c r="I100" s="62">
        <f>SUM(G100:H100)</f>
        <v>332</v>
      </c>
      <c r="J100" s="62"/>
      <c r="K100" s="62"/>
      <c r="L100" s="62"/>
    </row>
    <row r="101" spans="1:12" ht="12.75">
      <c r="A101" s="13">
        <v>97</v>
      </c>
      <c r="B101" s="15" t="s">
        <v>77</v>
      </c>
      <c r="C101" s="67" t="s">
        <v>65</v>
      </c>
      <c r="D101" s="62">
        <v>8316</v>
      </c>
      <c r="E101" s="62">
        <v>59</v>
      </c>
      <c r="F101" s="62">
        <f t="shared" si="11"/>
        <v>8375</v>
      </c>
      <c r="G101" s="62">
        <v>481</v>
      </c>
      <c r="H101" s="62">
        <v>35</v>
      </c>
      <c r="I101" s="62">
        <f>SUM(G101:H101)</f>
        <v>516</v>
      </c>
      <c r="J101" s="62">
        <v>1</v>
      </c>
      <c r="K101" s="62"/>
      <c r="L101" s="62">
        <f t="shared" si="6"/>
        <v>1</v>
      </c>
    </row>
    <row r="102" spans="1:12" ht="12.75">
      <c r="A102" s="13">
        <v>98</v>
      </c>
      <c r="B102" s="15" t="s">
        <v>239</v>
      </c>
      <c r="C102" s="67" t="s">
        <v>65</v>
      </c>
      <c r="D102" s="62">
        <v>146000</v>
      </c>
      <c r="E102" s="62"/>
      <c r="F102" s="62">
        <f t="shared" si="11"/>
        <v>146000</v>
      </c>
      <c r="G102" s="62">
        <v>1293</v>
      </c>
      <c r="H102" s="62"/>
      <c r="I102" s="62">
        <f>SUM(G102:H102)</f>
        <v>1293</v>
      </c>
      <c r="J102" s="62"/>
      <c r="K102" s="62"/>
      <c r="L102" s="62">
        <f t="shared" si="6"/>
        <v>0</v>
      </c>
    </row>
    <row r="103" spans="1:12" ht="12.75">
      <c r="A103" s="13">
        <v>99</v>
      </c>
      <c r="B103" s="15" t="s">
        <v>81</v>
      </c>
      <c r="C103" s="67" t="s">
        <v>79</v>
      </c>
      <c r="D103" s="62">
        <v>8578</v>
      </c>
      <c r="E103" s="62">
        <v>385</v>
      </c>
      <c r="F103" s="62">
        <f t="shared" si="11"/>
        <v>8963</v>
      </c>
      <c r="G103" s="62">
        <v>481</v>
      </c>
      <c r="H103" s="62">
        <v>26</v>
      </c>
      <c r="I103" s="62">
        <f>SUM(G103:H103)</f>
        <v>507</v>
      </c>
      <c r="J103" s="62">
        <v>0</v>
      </c>
      <c r="K103" s="62">
        <v>0</v>
      </c>
      <c r="L103" s="62">
        <f t="shared" si="6"/>
        <v>0</v>
      </c>
    </row>
    <row r="104" spans="1:12" ht="12.75">
      <c r="A104" s="13">
        <v>100</v>
      </c>
      <c r="B104" s="73" t="s">
        <v>78</v>
      </c>
      <c r="C104" s="79" t="s">
        <v>79</v>
      </c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1:12" ht="12.75">
      <c r="A105" s="13">
        <v>101</v>
      </c>
      <c r="B105" s="15" t="s">
        <v>80</v>
      </c>
      <c r="C105" s="71" t="s">
        <v>79</v>
      </c>
      <c r="D105" s="62">
        <v>1535</v>
      </c>
      <c r="E105" s="62">
        <v>257</v>
      </c>
      <c r="F105" s="62">
        <f>SUM(D105:E105)</f>
        <v>1792</v>
      </c>
      <c r="G105" s="62">
        <v>131</v>
      </c>
      <c r="H105" s="62">
        <v>70</v>
      </c>
      <c r="I105" s="62">
        <f>SUM(G105:H105)</f>
        <v>201</v>
      </c>
      <c r="J105" s="62">
        <v>50</v>
      </c>
      <c r="K105" s="62">
        <v>60</v>
      </c>
      <c r="L105" s="62">
        <f t="shared" si="6"/>
        <v>110</v>
      </c>
    </row>
    <row r="106" spans="1:12" ht="12.75">
      <c r="A106" s="13">
        <v>102</v>
      </c>
      <c r="B106" s="15" t="s">
        <v>82</v>
      </c>
      <c r="C106" s="67" t="s">
        <v>79</v>
      </c>
      <c r="D106" s="62">
        <v>37850</v>
      </c>
      <c r="E106" s="62">
        <v>260</v>
      </c>
      <c r="F106" s="62">
        <f>SUM(D106:E106)</f>
        <v>38110</v>
      </c>
      <c r="G106" s="62">
        <v>554</v>
      </c>
      <c r="H106" s="62">
        <v>26</v>
      </c>
      <c r="I106" s="62">
        <f>SUM(G106:H106)</f>
        <v>580</v>
      </c>
      <c r="J106" s="62"/>
      <c r="K106" s="62"/>
      <c r="L106" s="62"/>
    </row>
    <row r="107" spans="1:12" ht="12.75">
      <c r="A107" s="13">
        <v>103</v>
      </c>
      <c r="B107" s="15" t="s">
        <v>139</v>
      </c>
      <c r="C107" s="67" t="s">
        <v>79</v>
      </c>
      <c r="D107" s="62">
        <v>40199</v>
      </c>
      <c r="E107" s="62">
        <v>111</v>
      </c>
      <c r="F107" s="62">
        <f>SUM(D107:E107)</f>
        <v>40310</v>
      </c>
      <c r="G107" s="62">
        <v>628</v>
      </c>
      <c r="H107" s="62">
        <v>23</v>
      </c>
      <c r="I107" s="62">
        <f>SUM(G107:H107)</f>
        <v>651</v>
      </c>
      <c r="J107" s="62">
        <v>0</v>
      </c>
      <c r="K107" s="62">
        <v>0</v>
      </c>
      <c r="L107" s="62">
        <f t="shared" si="6"/>
        <v>0</v>
      </c>
    </row>
    <row r="108" spans="1:12" ht="12.75">
      <c r="A108" s="13">
        <v>104</v>
      </c>
      <c r="B108" s="15" t="s">
        <v>240</v>
      </c>
      <c r="C108" s="67" t="s">
        <v>79</v>
      </c>
      <c r="D108" s="62">
        <v>5929</v>
      </c>
      <c r="E108" s="62">
        <v>313</v>
      </c>
      <c r="F108" s="62">
        <f>SUM(D108:E108)</f>
        <v>6242</v>
      </c>
      <c r="G108" s="62">
        <v>408</v>
      </c>
      <c r="H108" s="62">
        <v>22</v>
      </c>
      <c r="I108" s="62">
        <f>SUM(G108:H108)</f>
        <v>430</v>
      </c>
      <c r="J108" s="62">
        <v>133</v>
      </c>
      <c r="K108" s="62">
        <v>14</v>
      </c>
      <c r="L108" s="62">
        <f t="shared" si="6"/>
        <v>147</v>
      </c>
    </row>
    <row r="109" spans="1:12" ht="12.75">
      <c r="A109" s="13">
        <v>105</v>
      </c>
      <c r="B109" s="73" t="s">
        <v>83</v>
      </c>
      <c r="C109" s="79" t="s">
        <v>79</v>
      </c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1:12" ht="12.75">
      <c r="A110" s="13">
        <v>106</v>
      </c>
      <c r="B110" s="15" t="s">
        <v>84</v>
      </c>
      <c r="C110" s="67" t="s">
        <v>79</v>
      </c>
      <c r="D110" s="62">
        <v>8041</v>
      </c>
      <c r="E110" s="62">
        <v>50</v>
      </c>
      <c r="F110" s="62">
        <f>SUM(D110:E110)</f>
        <v>8091</v>
      </c>
      <c r="G110" s="62">
        <v>44</v>
      </c>
      <c r="H110" s="62">
        <v>20</v>
      </c>
      <c r="I110" s="62">
        <f>SUM(G110:H110)</f>
        <v>64</v>
      </c>
      <c r="J110" s="62">
        <v>500</v>
      </c>
      <c r="K110" s="62">
        <v>10</v>
      </c>
      <c r="L110" s="62">
        <f t="shared" si="6"/>
        <v>510</v>
      </c>
    </row>
    <row r="111" spans="1:12" ht="12.75">
      <c r="A111" s="13">
        <v>107</v>
      </c>
      <c r="B111" s="15" t="s">
        <v>85</v>
      </c>
      <c r="C111" s="67" t="s">
        <v>79</v>
      </c>
      <c r="D111" s="62">
        <v>3117</v>
      </c>
      <c r="E111" s="62">
        <v>800</v>
      </c>
      <c r="F111" s="62">
        <f aca="true" t="shared" si="12" ref="F111:F120">SUM(D111:E111)</f>
        <v>3917</v>
      </c>
      <c r="G111" s="62">
        <v>19</v>
      </c>
      <c r="H111" s="62">
        <v>32</v>
      </c>
      <c r="I111" s="62">
        <f aca="true" t="shared" si="13" ref="I111:I120">SUM(G111:H111)</f>
        <v>51</v>
      </c>
      <c r="J111" s="62"/>
      <c r="K111" s="62"/>
      <c r="L111" s="62"/>
    </row>
    <row r="112" spans="1:12" ht="12.75">
      <c r="A112" s="13">
        <v>108</v>
      </c>
      <c r="B112" s="15" t="s">
        <v>86</v>
      </c>
      <c r="C112" s="67" t="s">
        <v>79</v>
      </c>
      <c r="D112" s="62">
        <v>51096</v>
      </c>
      <c r="E112" s="62">
        <v>89</v>
      </c>
      <c r="F112" s="62">
        <f t="shared" si="12"/>
        <v>51185</v>
      </c>
      <c r="G112" s="62">
        <v>352</v>
      </c>
      <c r="H112" s="62">
        <v>12</v>
      </c>
      <c r="I112" s="62">
        <f t="shared" si="13"/>
        <v>364</v>
      </c>
      <c r="J112" s="62">
        <v>0</v>
      </c>
      <c r="K112" s="62">
        <v>0</v>
      </c>
      <c r="L112" s="62">
        <f t="shared" si="6"/>
        <v>0</v>
      </c>
    </row>
    <row r="113" spans="1:12" ht="12.75">
      <c r="A113" s="13">
        <v>109</v>
      </c>
      <c r="B113" s="15" t="s">
        <v>87</v>
      </c>
      <c r="C113" s="67" t="s">
        <v>79</v>
      </c>
      <c r="D113" s="62">
        <v>18491</v>
      </c>
      <c r="E113" s="62">
        <v>48</v>
      </c>
      <c r="F113" s="62">
        <f t="shared" si="12"/>
        <v>18539</v>
      </c>
      <c r="G113" s="62">
        <v>69</v>
      </c>
      <c r="H113" s="62">
        <v>15</v>
      </c>
      <c r="I113" s="62">
        <f t="shared" si="13"/>
        <v>84</v>
      </c>
      <c r="J113" s="62">
        <v>0</v>
      </c>
      <c r="K113" s="62">
        <v>0</v>
      </c>
      <c r="L113" s="62">
        <f t="shared" si="6"/>
        <v>0</v>
      </c>
    </row>
    <row r="114" spans="1:12" ht="12.75">
      <c r="A114" s="13">
        <v>110</v>
      </c>
      <c r="B114" s="15" t="s">
        <v>88</v>
      </c>
      <c r="C114" s="67" t="s">
        <v>79</v>
      </c>
      <c r="D114" s="62">
        <v>22816</v>
      </c>
      <c r="E114" s="62"/>
      <c r="F114" s="62">
        <f t="shared" si="12"/>
        <v>22816</v>
      </c>
      <c r="G114" s="62">
        <v>330</v>
      </c>
      <c r="H114" s="62"/>
      <c r="I114" s="62">
        <f t="shared" si="13"/>
        <v>330</v>
      </c>
      <c r="J114" s="62"/>
      <c r="K114" s="62"/>
      <c r="L114" s="62"/>
    </row>
    <row r="115" spans="1:12" ht="12.75">
      <c r="A115" s="13">
        <v>111</v>
      </c>
      <c r="B115" s="15" t="s">
        <v>89</v>
      </c>
      <c r="C115" s="67" t="s">
        <v>79</v>
      </c>
      <c r="D115" s="62">
        <v>21595</v>
      </c>
      <c r="E115" s="62">
        <v>902</v>
      </c>
      <c r="F115" s="62">
        <f t="shared" si="12"/>
        <v>22497</v>
      </c>
      <c r="G115" s="62">
        <v>15</v>
      </c>
      <c r="H115" s="62"/>
      <c r="I115" s="62">
        <f t="shared" si="13"/>
        <v>15</v>
      </c>
      <c r="J115" s="62">
        <v>50</v>
      </c>
      <c r="K115" s="62"/>
      <c r="L115" s="62">
        <f t="shared" si="6"/>
        <v>50</v>
      </c>
    </row>
    <row r="116" spans="1:12" ht="12.75">
      <c r="A116" s="13">
        <v>112</v>
      </c>
      <c r="B116" s="15" t="s">
        <v>90</v>
      </c>
      <c r="C116" s="67" t="s">
        <v>79</v>
      </c>
      <c r="D116" s="62">
        <v>40634</v>
      </c>
      <c r="E116" s="62">
        <v>282</v>
      </c>
      <c r="F116" s="62">
        <f t="shared" si="12"/>
        <v>40916</v>
      </c>
      <c r="G116" s="62">
        <v>1119</v>
      </c>
      <c r="H116" s="62">
        <v>19</v>
      </c>
      <c r="I116" s="62">
        <f t="shared" si="13"/>
        <v>1138</v>
      </c>
      <c r="J116" s="62">
        <v>0</v>
      </c>
      <c r="K116" s="62">
        <v>0</v>
      </c>
      <c r="L116" s="62">
        <f t="shared" si="6"/>
        <v>0</v>
      </c>
    </row>
    <row r="117" spans="1:12" ht="12.75">
      <c r="A117" s="13">
        <v>113</v>
      </c>
      <c r="B117" s="16" t="s">
        <v>91</v>
      </c>
      <c r="C117" s="67" t="s">
        <v>79</v>
      </c>
      <c r="D117" s="62">
        <v>13523</v>
      </c>
      <c r="E117" s="62">
        <v>1352</v>
      </c>
      <c r="F117" s="62">
        <f t="shared" si="12"/>
        <v>14875</v>
      </c>
      <c r="G117" s="62">
        <v>448</v>
      </c>
      <c r="H117" s="62">
        <v>91</v>
      </c>
      <c r="I117" s="62">
        <f t="shared" si="13"/>
        <v>539</v>
      </c>
      <c r="J117" s="62">
        <v>52</v>
      </c>
      <c r="K117" s="62">
        <v>0</v>
      </c>
      <c r="L117" s="62">
        <f t="shared" si="6"/>
        <v>52</v>
      </c>
    </row>
    <row r="118" spans="1:12" ht="12.75">
      <c r="A118" s="13">
        <v>114</v>
      </c>
      <c r="B118" s="15" t="s">
        <v>92</v>
      </c>
      <c r="C118" s="67" t="s">
        <v>79</v>
      </c>
      <c r="D118" s="62">
        <v>30685</v>
      </c>
      <c r="E118" s="62">
        <v>910</v>
      </c>
      <c r="F118" s="62">
        <f t="shared" si="12"/>
        <v>31595</v>
      </c>
      <c r="G118" s="62">
        <v>302</v>
      </c>
      <c r="H118" s="62">
        <v>0</v>
      </c>
      <c r="I118" s="62">
        <f t="shared" si="13"/>
        <v>302</v>
      </c>
      <c r="J118" s="62">
        <v>271</v>
      </c>
      <c r="K118" s="62">
        <v>0</v>
      </c>
      <c r="L118" s="62">
        <f t="shared" si="6"/>
        <v>271</v>
      </c>
    </row>
    <row r="119" spans="1:12" ht="12.75">
      <c r="A119" s="13">
        <v>115</v>
      </c>
      <c r="B119" s="15" t="s">
        <v>93</v>
      </c>
      <c r="C119" s="67" t="s">
        <v>79</v>
      </c>
      <c r="D119" s="62">
        <v>31918</v>
      </c>
      <c r="E119" s="62">
        <v>186</v>
      </c>
      <c r="F119" s="62">
        <f t="shared" si="12"/>
        <v>32104</v>
      </c>
      <c r="G119" s="62">
        <v>471</v>
      </c>
      <c r="H119" s="62">
        <v>26</v>
      </c>
      <c r="I119" s="62">
        <f t="shared" si="13"/>
        <v>497</v>
      </c>
      <c r="J119" s="62">
        <v>0</v>
      </c>
      <c r="K119" s="62">
        <v>0</v>
      </c>
      <c r="L119" s="62">
        <f t="shared" si="6"/>
        <v>0</v>
      </c>
    </row>
    <row r="120" spans="1:12" ht="12.75">
      <c r="A120" s="13">
        <v>116</v>
      </c>
      <c r="B120" s="15" t="s">
        <v>94</v>
      </c>
      <c r="C120" s="67" t="s">
        <v>79</v>
      </c>
      <c r="D120" s="62">
        <v>3905</v>
      </c>
      <c r="E120" s="62">
        <v>0</v>
      </c>
      <c r="F120" s="62">
        <f t="shared" si="12"/>
        <v>3905</v>
      </c>
      <c r="G120" s="62">
        <v>61</v>
      </c>
      <c r="H120" s="62">
        <v>0</v>
      </c>
      <c r="I120" s="62">
        <f t="shared" si="13"/>
        <v>61</v>
      </c>
      <c r="J120" s="62">
        <v>133</v>
      </c>
      <c r="K120" s="62">
        <v>0</v>
      </c>
      <c r="L120" s="62">
        <f t="shared" si="6"/>
        <v>133</v>
      </c>
    </row>
    <row r="121" spans="1:12" ht="12.75">
      <c r="A121" s="13">
        <v>117</v>
      </c>
      <c r="B121" s="73" t="s">
        <v>95</v>
      </c>
      <c r="C121" s="79" t="s">
        <v>79</v>
      </c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12.75">
      <c r="A122" s="13">
        <v>118</v>
      </c>
      <c r="B122" s="73" t="s">
        <v>96</v>
      </c>
      <c r="C122" s="79" t="s">
        <v>79</v>
      </c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13">
        <v>119</v>
      </c>
      <c r="B123" s="15" t="s">
        <v>97</v>
      </c>
      <c r="C123" s="67" t="s">
        <v>79</v>
      </c>
      <c r="D123" s="62">
        <v>71207</v>
      </c>
      <c r="E123" s="62">
        <v>1637</v>
      </c>
      <c r="F123" s="62">
        <f>SUM(D123:E123)</f>
        <v>72844</v>
      </c>
      <c r="G123" s="62">
        <v>839</v>
      </c>
      <c r="H123" s="62">
        <v>8</v>
      </c>
      <c r="I123" s="62">
        <f>SUM(G123:H123)</f>
        <v>847</v>
      </c>
      <c r="J123" s="62">
        <v>0</v>
      </c>
      <c r="K123" s="62">
        <v>0</v>
      </c>
      <c r="L123" s="62">
        <f t="shared" si="6"/>
        <v>0</v>
      </c>
    </row>
    <row r="124" spans="1:12" ht="12.75">
      <c r="A124" s="13">
        <v>120</v>
      </c>
      <c r="B124" s="15" t="s">
        <v>98</v>
      </c>
      <c r="C124" s="67" t="s">
        <v>79</v>
      </c>
      <c r="D124" s="62">
        <v>10476</v>
      </c>
      <c r="E124" s="62">
        <v>380</v>
      </c>
      <c r="F124" s="62">
        <f>SUM(D124:E124)</f>
        <v>10856</v>
      </c>
      <c r="G124" s="62">
        <v>460</v>
      </c>
      <c r="H124" s="62">
        <v>41</v>
      </c>
      <c r="I124" s="62">
        <f>SUM(G124:H124)</f>
        <v>501</v>
      </c>
      <c r="J124" s="62">
        <v>28</v>
      </c>
      <c r="K124" s="62">
        <v>0</v>
      </c>
      <c r="L124" s="62">
        <f t="shared" si="6"/>
        <v>28</v>
      </c>
    </row>
    <row r="125" spans="1:12" ht="12.75">
      <c r="A125" s="13">
        <v>121</v>
      </c>
      <c r="B125" s="73" t="s">
        <v>99</v>
      </c>
      <c r="C125" s="82" t="s">
        <v>79</v>
      </c>
      <c r="D125" s="81"/>
      <c r="E125" s="81"/>
      <c r="F125" s="81"/>
      <c r="G125" s="81"/>
      <c r="H125" s="81"/>
      <c r="I125" s="81"/>
      <c r="J125" s="81"/>
      <c r="K125" s="81"/>
      <c r="L125" s="81">
        <f t="shared" si="6"/>
        <v>0</v>
      </c>
    </row>
    <row r="126" spans="1:12" ht="12.75">
      <c r="A126" s="13">
        <v>122</v>
      </c>
      <c r="B126" s="15" t="s">
        <v>100</v>
      </c>
      <c r="C126" s="67" t="s">
        <v>79</v>
      </c>
      <c r="D126" s="62">
        <v>482769</v>
      </c>
      <c r="E126" s="62">
        <v>15452</v>
      </c>
      <c r="F126" s="62">
        <f>SUM(D126:E126)</f>
        <v>498221</v>
      </c>
      <c r="G126" s="62">
        <v>8226</v>
      </c>
      <c r="H126" s="62">
        <v>118</v>
      </c>
      <c r="I126" s="62">
        <f>SUM(G126:H126)</f>
        <v>8344</v>
      </c>
      <c r="J126" s="62">
        <v>259</v>
      </c>
      <c r="K126" s="62">
        <v>0</v>
      </c>
      <c r="L126" s="62">
        <f t="shared" si="6"/>
        <v>259</v>
      </c>
    </row>
    <row r="127" spans="1:12" ht="12.75">
      <c r="A127" s="13">
        <v>123</v>
      </c>
      <c r="B127" s="15" t="s">
        <v>101</v>
      </c>
      <c r="C127" s="67" t="s">
        <v>79</v>
      </c>
      <c r="D127" s="62">
        <v>23146</v>
      </c>
      <c r="E127" s="62">
        <v>66</v>
      </c>
      <c r="F127" s="62">
        <f aca="true" t="shared" si="14" ref="F127:F136">SUM(D127:E127)</f>
        <v>23212</v>
      </c>
      <c r="G127" s="62">
        <v>328</v>
      </c>
      <c r="H127" s="62">
        <v>11</v>
      </c>
      <c r="I127" s="62">
        <f aca="true" t="shared" si="15" ref="I127:I135">SUM(G127:H127)</f>
        <v>339</v>
      </c>
      <c r="J127" s="62">
        <v>0</v>
      </c>
      <c r="K127" s="62">
        <v>0</v>
      </c>
      <c r="L127" s="62">
        <f t="shared" si="6"/>
        <v>0</v>
      </c>
    </row>
    <row r="128" spans="1:12" ht="12.75">
      <c r="A128" s="13">
        <v>124</v>
      </c>
      <c r="B128" s="15" t="s">
        <v>102</v>
      </c>
      <c r="C128" s="67" t="s">
        <v>79</v>
      </c>
      <c r="D128" s="62">
        <v>19643</v>
      </c>
      <c r="E128" s="62">
        <v>11505</v>
      </c>
      <c r="F128" s="62">
        <f t="shared" si="14"/>
        <v>31148</v>
      </c>
      <c r="G128" s="62">
        <v>342</v>
      </c>
      <c r="H128" s="62">
        <v>487</v>
      </c>
      <c r="I128" s="62">
        <f t="shared" si="15"/>
        <v>829</v>
      </c>
      <c r="J128" s="62">
        <v>581</v>
      </c>
      <c r="K128" s="62"/>
      <c r="L128" s="62">
        <f t="shared" si="6"/>
        <v>581</v>
      </c>
    </row>
    <row r="129" spans="1:12" ht="12.75">
      <c r="A129" s="13">
        <v>125</v>
      </c>
      <c r="B129" s="16" t="s">
        <v>103</v>
      </c>
      <c r="C129" s="67" t="s">
        <v>104</v>
      </c>
      <c r="D129" s="62">
        <v>10147</v>
      </c>
      <c r="E129" s="62">
        <v>39</v>
      </c>
      <c r="F129" s="62">
        <f t="shared" si="14"/>
        <v>10186</v>
      </c>
      <c r="G129" s="62">
        <v>263</v>
      </c>
      <c r="H129" s="62">
        <v>12</v>
      </c>
      <c r="I129" s="62">
        <f t="shared" si="15"/>
        <v>275</v>
      </c>
      <c r="J129" s="62"/>
      <c r="K129" s="62"/>
      <c r="L129" s="62"/>
    </row>
    <row r="130" spans="1:12" ht="12.75">
      <c r="A130" s="13">
        <v>126</v>
      </c>
      <c r="B130" s="15" t="s">
        <v>140</v>
      </c>
      <c r="C130" s="67" t="s">
        <v>104</v>
      </c>
      <c r="D130" s="62">
        <v>6042</v>
      </c>
      <c r="E130" s="62">
        <v>56</v>
      </c>
      <c r="F130" s="62">
        <f t="shared" si="14"/>
        <v>6098</v>
      </c>
      <c r="G130" s="62">
        <v>61</v>
      </c>
      <c r="H130" s="62">
        <v>1</v>
      </c>
      <c r="I130" s="62">
        <f t="shared" si="15"/>
        <v>62</v>
      </c>
      <c r="J130" s="62">
        <v>0</v>
      </c>
      <c r="K130" s="62">
        <v>0</v>
      </c>
      <c r="L130" s="62">
        <f t="shared" si="6"/>
        <v>0</v>
      </c>
    </row>
    <row r="131" spans="1:12" ht="12.75">
      <c r="A131" s="13">
        <v>127</v>
      </c>
      <c r="B131" s="15" t="s">
        <v>105</v>
      </c>
      <c r="C131" s="67" t="s">
        <v>104</v>
      </c>
      <c r="D131" s="62">
        <v>11810</v>
      </c>
      <c r="E131" s="62">
        <v>7</v>
      </c>
      <c r="F131" s="62">
        <f t="shared" si="14"/>
        <v>11817</v>
      </c>
      <c r="G131" s="62">
        <v>338</v>
      </c>
      <c r="H131" s="62">
        <v>7</v>
      </c>
      <c r="I131" s="62">
        <f t="shared" si="15"/>
        <v>345</v>
      </c>
      <c r="J131" s="62">
        <v>0</v>
      </c>
      <c r="K131" s="62">
        <v>0</v>
      </c>
      <c r="L131" s="62">
        <f t="shared" si="6"/>
        <v>0</v>
      </c>
    </row>
    <row r="132" spans="1:12" ht="12.75">
      <c r="A132" s="13">
        <v>128</v>
      </c>
      <c r="B132" s="15" t="s">
        <v>106</v>
      </c>
      <c r="C132" s="67" t="s">
        <v>104</v>
      </c>
      <c r="D132" s="62">
        <v>10063</v>
      </c>
      <c r="E132" s="62">
        <v>212</v>
      </c>
      <c r="F132" s="62">
        <f t="shared" si="14"/>
        <v>10275</v>
      </c>
      <c r="G132" s="62">
        <v>471</v>
      </c>
      <c r="H132" s="62">
        <v>60</v>
      </c>
      <c r="I132" s="62">
        <f t="shared" si="15"/>
        <v>531</v>
      </c>
      <c r="J132" s="62">
        <v>142</v>
      </c>
      <c r="K132" s="62">
        <v>0</v>
      </c>
      <c r="L132" s="62">
        <f t="shared" si="6"/>
        <v>142</v>
      </c>
    </row>
    <row r="133" spans="1:12" ht="12.75">
      <c r="A133" s="13">
        <v>129</v>
      </c>
      <c r="B133" s="15" t="s">
        <v>107</v>
      </c>
      <c r="C133" s="67" t="s">
        <v>104</v>
      </c>
      <c r="D133" s="62">
        <v>19517</v>
      </c>
      <c r="E133" s="62">
        <v>61</v>
      </c>
      <c r="F133" s="62">
        <f t="shared" si="14"/>
        <v>19578</v>
      </c>
      <c r="G133" s="62">
        <v>1613</v>
      </c>
      <c r="H133" s="62">
        <v>41</v>
      </c>
      <c r="I133" s="62">
        <f t="shared" si="15"/>
        <v>1654</v>
      </c>
      <c r="J133" s="62">
        <v>35</v>
      </c>
      <c r="K133" s="62"/>
      <c r="L133" s="62">
        <f t="shared" si="6"/>
        <v>35</v>
      </c>
    </row>
    <row r="134" spans="1:12" ht="12.75">
      <c r="A134" s="13">
        <v>130</v>
      </c>
      <c r="B134" s="15" t="s">
        <v>108</v>
      </c>
      <c r="C134" s="67" t="s">
        <v>104</v>
      </c>
      <c r="D134" s="62">
        <v>13674</v>
      </c>
      <c r="E134" s="62"/>
      <c r="F134" s="62">
        <f t="shared" si="14"/>
        <v>13674</v>
      </c>
      <c r="G134" s="62">
        <v>486</v>
      </c>
      <c r="H134" s="62"/>
      <c r="I134" s="62">
        <f t="shared" si="15"/>
        <v>486</v>
      </c>
      <c r="J134" s="62"/>
      <c r="K134" s="62"/>
      <c r="L134" s="62">
        <f aca="true" t="shared" si="16" ref="L134:L139">J134+K134</f>
        <v>0</v>
      </c>
    </row>
    <row r="135" spans="1:12" ht="12.75">
      <c r="A135" s="13">
        <v>131</v>
      </c>
      <c r="B135" s="15" t="s">
        <v>141</v>
      </c>
      <c r="C135" s="67" t="s">
        <v>104</v>
      </c>
      <c r="D135" s="62">
        <v>28079</v>
      </c>
      <c r="E135" s="62">
        <v>4</v>
      </c>
      <c r="F135" s="62">
        <f t="shared" si="14"/>
        <v>28083</v>
      </c>
      <c r="G135" s="62">
        <v>725</v>
      </c>
      <c r="H135" s="62">
        <v>13</v>
      </c>
      <c r="I135" s="62">
        <f t="shared" si="15"/>
        <v>738</v>
      </c>
      <c r="J135" s="62">
        <v>53</v>
      </c>
      <c r="K135" s="62">
        <v>0</v>
      </c>
      <c r="L135" s="62">
        <f t="shared" si="16"/>
        <v>53</v>
      </c>
    </row>
    <row r="136" spans="1:12" ht="12.75">
      <c r="A136" s="13">
        <v>132</v>
      </c>
      <c r="B136" s="15" t="s">
        <v>109</v>
      </c>
      <c r="C136" s="67" t="s">
        <v>104</v>
      </c>
      <c r="D136" s="62"/>
      <c r="E136" s="62">
        <v>5</v>
      </c>
      <c r="F136" s="62">
        <f t="shared" si="14"/>
        <v>5</v>
      </c>
      <c r="G136" s="62"/>
      <c r="H136" s="62"/>
      <c r="I136" s="62"/>
      <c r="J136" s="62"/>
      <c r="K136" s="62"/>
      <c r="L136" s="62"/>
    </row>
    <row r="137" spans="1:12" ht="12.75">
      <c r="A137" s="13">
        <v>133</v>
      </c>
      <c r="B137" s="73" t="s">
        <v>111</v>
      </c>
      <c r="C137" s="79" t="s">
        <v>104</v>
      </c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13">
        <v>134</v>
      </c>
      <c r="B138" s="73" t="s">
        <v>110</v>
      </c>
      <c r="C138" s="79" t="s">
        <v>104</v>
      </c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35">
        <v>135</v>
      </c>
      <c r="B139" s="15" t="s">
        <v>112</v>
      </c>
      <c r="C139" s="67" t="s">
        <v>104</v>
      </c>
      <c r="D139" s="62">
        <v>13295</v>
      </c>
      <c r="E139" s="62">
        <v>265</v>
      </c>
      <c r="F139" s="62">
        <f>SUM(D139:E139)</f>
        <v>13560</v>
      </c>
      <c r="G139" s="62">
        <v>805</v>
      </c>
      <c r="H139" s="62">
        <v>41</v>
      </c>
      <c r="I139" s="62">
        <f>SUM(G139:H139)</f>
        <v>846</v>
      </c>
      <c r="J139" s="62">
        <v>0</v>
      </c>
      <c r="K139" s="62"/>
      <c r="L139" s="62">
        <f t="shared" si="16"/>
        <v>0</v>
      </c>
    </row>
    <row r="140" spans="1:12" ht="12.75">
      <c r="A140" s="70" t="s">
        <v>113</v>
      </c>
      <c r="B140" s="100"/>
      <c r="C140" s="101"/>
      <c r="D140" s="45">
        <f aca="true" t="shared" si="17" ref="D140:K140">SUM(D5:D139)</f>
        <v>2455051</v>
      </c>
      <c r="E140" s="45">
        <f t="shared" si="17"/>
        <v>328088</v>
      </c>
      <c r="F140" s="45">
        <f t="shared" si="17"/>
        <v>2783139</v>
      </c>
      <c r="G140" s="45">
        <f t="shared" si="17"/>
        <v>71842</v>
      </c>
      <c r="H140" s="45">
        <f t="shared" si="17"/>
        <v>64160</v>
      </c>
      <c r="I140" s="45">
        <f t="shared" si="17"/>
        <v>136002</v>
      </c>
      <c r="J140" s="45">
        <f t="shared" si="17"/>
        <v>5333</v>
      </c>
      <c r="K140" s="45">
        <f t="shared" si="17"/>
        <v>782</v>
      </c>
      <c r="L140" s="45">
        <f>SUM(L5:L139)</f>
        <v>6115</v>
      </c>
    </row>
    <row r="142" spans="1:3" ht="12.75">
      <c r="A142" s="3" t="s">
        <v>114</v>
      </c>
      <c r="B142" s="4"/>
      <c r="C142" s="5"/>
    </row>
    <row r="143" spans="1:3" ht="12.75">
      <c r="A143" s="6" t="s">
        <v>115</v>
      </c>
      <c r="B143" s="7"/>
      <c r="C143" s="8"/>
    </row>
    <row r="144" spans="1:3" ht="12.75">
      <c r="A144" s="9" t="s">
        <v>116</v>
      </c>
      <c r="B144" s="7"/>
      <c r="C144" s="8"/>
    </row>
    <row r="145" spans="1:2" ht="12.75">
      <c r="A145" s="102" t="s">
        <v>249</v>
      </c>
      <c r="B145" s="103"/>
    </row>
    <row r="146" spans="1:3" ht="12.75">
      <c r="A146" s="10"/>
      <c r="B146" s="7"/>
      <c r="C146" s="8"/>
    </row>
    <row r="147" spans="1:3" ht="12.75">
      <c r="A147" s="11"/>
      <c r="B147" s="7"/>
      <c r="C147" s="8"/>
    </row>
  </sheetData>
  <mergeCells count="3">
    <mergeCell ref="A1:G1"/>
    <mergeCell ref="A140:C140"/>
    <mergeCell ref="A145:B14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146"/>
  <sheetViews>
    <sheetView workbookViewId="0" topLeftCell="A127">
      <selection activeCell="A144" sqref="A144:B144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4.7109375" style="0" customWidth="1"/>
    <col min="4" max="5" width="9.57421875" style="0" bestFit="1" customWidth="1"/>
  </cols>
  <sheetData>
    <row r="1" spans="1:9" ht="12.75">
      <c r="A1" s="104" t="s">
        <v>229</v>
      </c>
      <c r="B1" s="104"/>
      <c r="C1" s="104"/>
      <c r="D1" s="104"/>
      <c r="E1" s="104"/>
      <c r="F1" s="104"/>
      <c r="G1" s="104"/>
      <c r="H1" s="104"/>
      <c r="I1" s="104"/>
    </row>
    <row r="4" spans="1:11" ht="56.25">
      <c r="A4" s="18" t="s">
        <v>0</v>
      </c>
      <c r="B4" s="59" t="s">
        <v>1</v>
      </c>
      <c r="C4" s="18" t="s">
        <v>2</v>
      </c>
      <c r="D4" s="19" t="s">
        <v>187</v>
      </c>
      <c r="E4" s="19" t="s">
        <v>188</v>
      </c>
      <c r="F4" s="26" t="s">
        <v>189</v>
      </c>
      <c r="G4" s="26" t="s">
        <v>192</v>
      </c>
      <c r="H4" s="26" t="s">
        <v>193</v>
      </c>
      <c r="I4" s="26" t="s">
        <v>194</v>
      </c>
      <c r="J4" s="26" t="s">
        <v>190</v>
      </c>
      <c r="K4" s="26" t="s">
        <v>191</v>
      </c>
    </row>
    <row r="5" spans="1:11" ht="12.75">
      <c r="A5" s="93">
        <v>1</v>
      </c>
      <c r="B5" s="15" t="s">
        <v>3</v>
      </c>
      <c r="C5" s="66" t="s">
        <v>4</v>
      </c>
      <c r="D5" s="95">
        <v>3</v>
      </c>
      <c r="E5" s="95">
        <v>4</v>
      </c>
      <c r="F5" s="95">
        <v>0</v>
      </c>
      <c r="G5" s="95">
        <v>1</v>
      </c>
      <c r="H5" s="95">
        <v>0</v>
      </c>
      <c r="I5" s="95">
        <v>1</v>
      </c>
      <c r="J5" s="95">
        <v>0</v>
      </c>
      <c r="K5" s="95">
        <v>0</v>
      </c>
    </row>
    <row r="6" spans="1:11" ht="12.75">
      <c r="A6" s="65">
        <v>2</v>
      </c>
      <c r="B6" s="15" t="s">
        <v>5</v>
      </c>
      <c r="C6" s="66" t="s">
        <v>4</v>
      </c>
      <c r="D6" s="95"/>
      <c r="E6" s="95">
        <v>3</v>
      </c>
      <c r="F6" s="95"/>
      <c r="G6" s="95"/>
      <c r="H6" s="95"/>
      <c r="I6" s="95">
        <v>2</v>
      </c>
      <c r="J6" s="95"/>
      <c r="K6" s="95">
        <v>1</v>
      </c>
    </row>
    <row r="7" spans="1:11" ht="12.75">
      <c r="A7" s="65">
        <v>3</v>
      </c>
      <c r="B7" s="15" t="s">
        <v>6</v>
      </c>
      <c r="C7" s="67" t="s">
        <v>4</v>
      </c>
      <c r="D7" s="95"/>
      <c r="E7" s="95">
        <v>1</v>
      </c>
      <c r="F7" s="95"/>
      <c r="G7" s="95"/>
      <c r="H7" s="95"/>
      <c r="I7" s="95"/>
      <c r="J7" s="95"/>
      <c r="K7" s="95"/>
    </row>
    <row r="8" spans="1:11" ht="12.75">
      <c r="A8" s="65">
        <v>4</v>
      </c>
      <c r="B8" s="15" t="s">
        <v>237</v>
      </c>
      <c r="C8" s="67" t="s">
        <v>4</v>
      </c>
      <c r="D8" s="95">
        <v>1</v>
      </c>
      <c r="E8" s="95">
        <v>17</v>
      </c>
      <c r="F8" s="95">
        <v>0</v>
      </c>
      <c r="G8" s="95">
        <v>0</v>
      </c>
      <c r="H8" s="95">
        <v>1</v>
      </c>
      <c r="I8" s="95">
        <v>7</v>
      </c>
      <c r="J8" s="95">
        <v>0</v>
      </c>
      <c r="K8" s="95">
        <v>1</v>
      </c>
    </row>
    <row r="9" spans="1:11" ht="12.75">
      <c r="A9" s="65">
        <v>5</v>
      </c>
      <c r="B9" s="73" t="s">
        <v>143</v>
      </c>
      <c r="C9" s="79" t="s">
        <v>4</v>
      </c>
      <c r="D9" s="94"/>
      <c r="E9" s="94"/>
      <c r="F9" s="94"/>
      <c r="G9" s="94"/>
      <c r="H9" s="94"/>
      <c r="I9" s="94"/>
      <c r="J9" s="94"/>
      <c r="K9" s="94"/>
    </row>
    <row r="10" spans="1:11" ht="12.75">
      <c r="A10" s="65">
        <v>6</v>
      </c>
      <c r="B10" s="73" t="s">
        <v>7</v>
      </c>
      <c r="C10" s="79" t="s">
        <v>4</v>
      </c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65">
        <v>7</v>
      </c>
      <c r="B11" s="15" t="s">
        <v>8</v>
      </c>
      <c r="C11" s="67" t="s">
        <v>4</v>
      </c>
      <c r="D11" s="95"/>
      <c r="E11" s="95">
        <v>1</v>
      </c>
      <c r="F11" s="95"/>
      <c r="G11" s="95"/>
      <c r="H11" s="95"/>
      <c r="I11" s="95"/>
      <c r="J11" s="95"/>
      <c r="K11" s="95"/>
    </row>
    <row r="12" spans="1:11" ht="12.75">
      <c r="A12" s="65">
        <v>8</v>
      </c>
      <c r="B12" s="73" t="s">
        <v>28</v>
      </c>
      <c r="C12" s="79" t="s">
        <v>4</v>
      </c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65">
        <v>9</v>
      </c>
      <c r="B13" s="15" t="s">
        <v>9</v>
      </c>
      <c r="C13" s="67" t="s">
        <v>4</v>
      </c>
      <c r="D13" s="95">
        <v>0</v>
      </c>
      <c r="E13" s="95">
        <v>1</v>
      </c>
      <c r="F13" s="95">
        <v>0</v>
      </c>
      <c r="G13" s="95">
        <v>0</v>
      </c>
      <c r="H13" s="95">
        <v>0</v>
      </c>
      <c r="I13" s="95">
        <v>1</v>
      </c>
      <c r="J13" s="95">
        <v>0</v>
      </c>
      <c r="K13" s="95">
        <v>1</v>
      </c>
    </row>
    <row r="14" spans="1:11" ht="12.75">
      <c r="A14" s="65">
        <v>10</v>
      </c>
      <c r="B14" s="73" t="s">
        <v>10</v>
      </c>
      <c r="C14" s="79" t="s">
        <v>11</v>
      </c>
      <c r="D14" s="94"/>
      <c r="E14" s="94"/>
      <c r="F14" s="94"/>
      <c r="G14" s="94"/>
      <c r="H14" s="94"/>
      <c r="I14" s="94"/>
      <c r="J14" s="94"/>
      <c r="K14" s="94"/>
    </row>
    <row r="15" spans="1:11" ht="12.75">
      <c r="A15" s="65">
        <v>11</v>
      </c>
      <c r="B15" s="15" t="s">
        <v>117</v>
      </c>
      <c r="C15" s="67" t="s">
        <v>11</v>
      </c>
      <c r="D15" s="95">
        <v>2</v>
      </c>
      <c r="E15" s="95">
        <v>2</v>
      </c>
      <c r="F15" s="95">
        <v>2</v>
      </c>
      <c r="G15" s="95">
        <v>2</v>
      </c>
      <c r="H15" s="95">
        <v>2</v>
      </c>
      <c r="I15" s="95">
        <v>2</v>
      </c>
      <c r="J15" s="95">
        <v>1</v>
      </c>
      <c r="K15" s="95">
        <v>1</v>
      </c>
    </row>
    <row r="16" spans="1:11" ht="12.75">
      <c r="A16" s="65">
        <v>12</v>
      </c>
      <c r="B16" s="15" t="s">
        <v>12</v>
      </c>
      <c r="C16" s="67" t="s">
        <v>11</v>
      </c>
      <c r="D16" s="95">
        <v>1</v>
      </c>
      <c r="E16" s="95">
        <v>3</v>
      </c>
      <c r="F16" s="95"/>
      <c r="G16" s="95"/>
      <c r="H16" s="95">
        <v>1</v>
      </c>
      <c r="I16" s="95">
        <v>2</v>
      </c>
      <c r="J16" s="95"/>
      <c r="K16" s="95">
        <v>1</v>
      </c>
    </row>
    <row r="17" spans="1:11" ht="12.75">
      <c r="A17" s="65">
        <v>13</v>
      </c>
      <c r="B17" s="73" t="s">
        <v>13</v>
      </c>
      <c r="C17" s="79" t="s">
        <v>11</v>
      </c>
      <c r="D17" s="94"/>
      <c r="E17" s="94"/>
      <c r="F17" s="94"/>
      <c r="G17" s="94"/>
      <c r="H17" s="94"/>
      <c r="I17" s="94"/>
      <c r="J17" s="94"/>
      <c r="K17" s="94"/>
    </row>
    <row r="18" spans="1:11" ht="12.75">
      <c r="A18" s="65">
        <v>14</v>
      </c>
      <c r="B18" s="73" t="s">
        <v>118</v>
      </c>
      <c r="C18" s="79" t="s">
        <v>11</v>
      </c>
      <c r="D18" s="94"/>
      <c r="E18" s="94"/>
      <c r="F18" s="94"/>
      <c r="G18" s="94"/>
      <c r="H18" s="94"/>
      <c r="I18" s="94"/>
      <c r="J18" s="94"/>
      <c r="K18" s="94"/>
    </row>
    <row r="19" spans="1:11" ht="12.75">
      <c r="A19" s="65">
        <v>15</v>
      </c>
      <c r="B19" s="73" t="s">
        <v>14</v>
      </c>
      <c r="C19" s="79" t="s">
        <v>11</v>
      </c>
      <c r="D19" s="94"/>
      <c r="E19" s="94"/>
      <c r="F19" s="94"/>
      <c r="G19" s="94"/>
      <c r="H19" s="94"/>
      <c r="I19" s="94"/>
      <c r="J19" s="94"/>
      <c r="K19" s="94"/>
    </row>
    <row r="20" spans="1:11" ht="12.75">
      <c r="A20" s="65">
        <v>16</v>
      </c>
      <c r="B20" s="15" t="s">
        <v>15</v>
      </c>
      <c r="C20" s="67" t="s">
        <v>11</v>
      </c>
      <c r="D20" s="95">
        <v>0</v>
      </c>
      <c r="E20" s="95">
        <v>1</v>
      </c>
      <c r="F20" s="95">
        <v>0</v>
      </c>
      <c r="G20" s="95">
        <v>0</v>
      </c>
      <c r="H20" s="95">
        <v>0</v>
      </c>
      <c r="I20" s="95">
        <v>1</v>
      </c>
      <c r="J20" s="95">
        <v>0</v>
      </c>
      <c r="K20" s="95">
        <v>1</v>
      </c>
    </row>
    <row r="21" spans="1:11" ht="12.75">
      <c r="A21" s="65">
        <v>17</v>
      </c>
      <c r="B21" s="73" t="s">
        <v>16</v>
      </c>
      <c r="C21" s="79" t="s">
        <v>11</v>
      </c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65">
        <v>18</v>
      </c>
      <c r="B22" s="15" t="s">
        <v>17</v>
      </c>
      <c r="C22" s="67" t="s">
        <v>11</v>
      </c>
      <c r="D22" s="95">
        <v>0</v>
      </c>
      <c r="E22" s="95">
        <v>2</v>
      </c>
      <c r="F22" s="95">
        <v>0</v>
      </c>
      <c r="G22" s="95">
        <v>1</v>
      </c>
      <c r="H22" s="95">
        <v>0</v>
      </c>
      <c r="I22" s="95">
        <v>3</v>
      </c>
      <c r="J22" s="95">
        <v>0</v>
      </c>
      <c r="K22" s="95">
        <v>0</v>
      </c>
    </row>
    <row r="23" spans="1:11" ht="12.75">
      <c r="A23" s="65">
        <v>19</v>
      </c>
      <c r="B23" s="15" t="s">
        <v>119</v>
      </c>
      <c r="C23" s="67" t="s">
        <v>11</v>
      </c>
      <c r="D23" s="95"/>
      <c r="E23" s="95">
        <v>4</v>
      </c>
      <c r="F23" s="95"/>
      <c r="G23" s="95">
        <v>4</v>
      </c>
      <c r="H23" s="95"/>
      <c r="I23" s="95">
        <v>2</v>
      </c>
      <c r="J23" s="95"/>
      <c r="K23" s="95">
        <v>1</v>
      </c>
    </row>
    <row r="24" spans="1:11" ht="12.75">
      <c r="A24" s="65">
        <v>20</v>
      </c>
      <c r="B24" s="73" t="s">
        <v>18</v>
      </c>
      <c r="C24" s="79" t="s">
        <v>11</v>
      </c>
      <c r="D24" s="94"/>
      <c r="E24" s="94"/>
      <c r="F24" s="94"/>
      <c r="G24" s="94"/>
      <c r="H24" s="94"/>
      <c r="I24" s="94"/>
      <c r="J24" s="94"/>
      <c r="K24" s="94"/>
    </row>
    <row r="25" spans="1:11" ht="12.75">
      <c r="A25" s="65">
        <v>21</v>
      </c>
      <c r="B25" s="15" t="s">
        <v>19</v>
      </c>
      <c r="C25" s="67" t="s">
        <v>11</v>
      </c>
      <c r="D25" s="95">
        <v>0</v>
      </c>
      <c r="E25" s="95">
        <v>1</v>
      </c>
      <c r="F25" s="95">
        <v>0</v>
      </c>
      <c r="G25" s="95">
        <v>1</v>
      </c>
      <c r="H25" s="95">
        <v>0</v>
      </c>
      <c r="I25" s="95">
        <v>1</v>
      </c>
      <c r="J25" s="95">
        <v>0</v>
      </c>
      <c r="K25" s="95">
        <v>1</v>
      </c>
    </row>
    <row r="26" spans="1:11" ht="12.75">
      <c r="A26" s="65">
        <v>22</v>
      </c>
      <c r="B26" s="15" t="s">
        <v>120</v>
      </c>
      <c r="C26" s="67" t="s">
        <v>11</v>
      </c>
      <c r="D26" s="95"/>
      <c r="E26" s="95">
        <v>1</v>
      </c>
      <c r="F26" s="95"/>
      <c r="G26" s="95">
        <v>1</v>
      </c>
      <c r="H26" s="95"/>
      <c r="I26" s="95">
        <v>1</v>
      </c>
      <c r="J26" s="95"/>
      <c r="K26" s="95"/>
    </row>
    <row r="27" spans="1:11" ht="12.75">
      <c r="A27" s="65">
        <v>23</v>
      </c>
      <c r="B27" s="73" t="s">
        <v>20</v>
      </c>
      <c r="C27" s="83" t="s">
        <v>11</v>
      </c>
      <c r="D27" s="94"/>
      <c r="E27" s="94"/>
      <c r="F27" s="94"/>
      <c r="G27" s="94"/>
      <c r="H27" s="94"/>
      <c r="I27" s="94"/>
      <c r="J27" s="94"/>
      <c r="K27" s="94"/>
    </row>
    <row r="28" spans="1:11" ht="12.75">
      <c r="A28" s="65">
        <v>24</v>
      </c>
      <c r="B28" s="73" t="s">
        <v>21</v>
      </c>
      <c r="C28" s="79" t="s">
        <v>11</v>
      </c>
      <c r="D28" s="94"/>
      <c r="E28" s="94"/>
      <c r="F28" s="94"/>
      <c r="G28" s="94"/>
      <c r="H28" s="94"/>
      <c r="I28" s="94"/>
      <c r="J28" s="94"/>
      <c r="K28" s="94"/>
    </row>
    <row r="29" spans="1:11" ht="12.75">
      <c r="A29" s="65">
        <v>25</v>
      </c>
      <c r="B29" s="73" t="s">
        <v>22</v>
      </c>
      <c r="C29" s="79" t="s">
        <v>11</v>
      </c>
      <c r="D29" s="94"/>
      <c r="E29" s="94"/>
      <c r="F29" s="94"/>
      <c r="G29" s="94"/>
      <c r="H29" s="94"/>
      <c r="I29" s="94"/>
      <c r="J29" s="94"/>
      <c r="K29" s="94"/>
    </row>
    <row r="30" spans="1:11" ht="12.75">
      <c r="A30" s="65">
        <v>26</v>
      </c>
      <c r="B30" s="15" t="s">
        <v>121</v>
      </c>
      <c r="C30" s="67" t="s">
        <v>11</v>
      </c>
      <c r="D30" s="95">
        <v>0</v>
      </c>
      <c r="E30" s="95">
        <v>1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/>
    </row>
    <row r="31" spans="1:11" ht="12.75">
      <c r="A31" s="65">
        <v>27</v>
      </c>
      <c r="B31" s="15" t="s">
        <v>142</v>
      </c>
      <c r="C31" s="67" t="s">
        <v>11</v>
      </c>
      <c r="D31" s="95"/>
      <c r="E31" s="95">
        <v>1</v>
      </c>
      <c r="F31" s="95"/>
      <c r="G31" s="95"/>
      <c r="H31" s="95"/>
      <c r="I31" s="95">
        <v>1</v>
      </c>
      <c r="J31" s="95"/>
      <c r="K31" s="95"/>
    </row>
    <row r="32" spans="1:11" ht="12.75">
      <c r="A32" s="65">
        <v>28</v>
      </c>
      <c r="B32" s="15" t="s">
        <v>23</v>
      </c>
      <c r="C32" s="67" t="s">
        <v>11</v>
      </c>
      <c r="D32" s="95"/>
      <c r="E32" s="95">
        <v>1</v>
      </c>
      <c r="F32" s="95"/>
      <c r="G32" s="95"/>
      <c r="H32" s="95"/>
      <c r="I32" s="95">
        <v>1</v>
      </c>
      <c r="J32" s="95"/>
      <c r="K32" s="95"/>
    </row>
    <row r="33" spans="1:11" ht="12.75">
      <c r="A33" s="65">
        <v>29</v>
      </c>
      <c r="B33" s="15" t="s">
        <v>24</v>
      </c>
      <c r="C33" s="67" t="s">
        <v>11</v>
      </c>
      <c r="D33" s="95"/>
      <c r="E33" s="95">
        <v>1</v>
      </c>
      <c r="F33" s="95"/>
      <c r="G33" s="95"/>
      <c r="H33" s="95"/>
      <c r="I33" s="95"/>
      <c r="J33" s="95"/>
      <c r="K33" s="95"/>
    </row>
    <row r="34" spans="1:11" ht="12.75">
      <c r="A34" s="65">
        <v>30</v>
      </c>
      <c r="B34" s="15" t="s">
        <v>25</v>
      </c>
      <c r="C34" s="67" t="s">
        <v>11</v>
      </c>
      <c r="D34" s="95"/>
      <c r="E34" s="95">
        <v>1</v>
      </c>
      <c r="F34" s="95"/>
      <c r="G34" s="95"/>
      <c r="H34" s="95"/>
      <c r="I34" s="95">
        <v>1</v>
      </c>
      <c r="J34" s="95"/>
      <c r="K34" s="95"/>
    </row>
    <row r="35" spans="1:11" ht="12.75">
      <c r="A35" s="65">
        <v>31</v>
      </c>
      <c r="B35" s="15" t="s">
        <v>122</v>
      </c>
      <c r="C35" s="67" t="s">
        <v>11</v>
      </c>
      <c r="D35" s="95"/>
      <c r="E35" s="95">
        <v>1</v>
      </c>
      <c r="F35" s="95"/>
      <c r="G35" s="95"/>
      <c r="H35" s="95"/>
      <c r="I35" s="95">
        <v>1</v>
      </c>
      <c r="J35" s="95"/>
      <c r="K35" s="95"/>
    </row>
    <row r="36" spans="1:11" ht="12.75">
      <c r="A36" s="65">
        <v>32</v>
      </c>
      <c r="B36" s="15" t="s">
        <v>26</v>
      </c>
      <c r="C36" s="67" t="s">
        <v>11</v>
      </c>
      <c r="D36" s="95">
        <v>0</v>
      </c>
      <c r="E36" s="95">
        <v>1</v>
      </c>
      <c r="F36" s="95">
        <v>0</v>
      </c>
      <c r="G36" s="95">
        <v>0</v>
      </c>
      <c r="H36" s="95">
        <v>0</v>
      </c>
      <c r="I36" s="95">
        <v>1</v>
      </c>
      <c r="J36" s="95">
        <v>0</v>
      </c>
      <c r="K36" s="95">
        <v>0</v>
      </c>
    </row>
    <row r="37" spans="1:11" ht="12.75">
      <c r="A37" s="65">
        <v>33</v>
      </c>
      <c r="B37" s="73" t="s">
        <v>123</v>
      </c>
      <c r="C37" s="79" t="s">
        <v>11</v>
      </c>
      <c r="D37" s="94"/>
      <c r="E37" s="94"/>
      <c r="F37" s="94"/>
      <c r="G37" s="94"/>
      <c r="H37" s="94"/>
      <c r="I37" s="94"/>
      <c r="J37" s="94"/>
      <c r="K37" s="94"/>
    </row>
    <row r="38" spans="1:11" ht="12.75">
      <c r="A38" s="65">
        <v>34</v>
      </c>
      <c r="B38" s="73" t="s">
        <v>124</v>
      </c>
      <c r="C38" s="79" t="s">
        <v>11</v>
      </c>
      <c r="D38" s="94"/>
      <c r="E38" s="94"/>
      <c r="F38" s="94"/>
      <c r="G38" s="94"/>
      <c r="H38" s="94"/>
      <c r="I38" s="94"/>
      <c r="J38" s="94"/>
      <c r="K38" s="94"/>
    </row>
    <row r="39" spans="1:11" ht="12.75">
      <c r="A39" s="65">
        <v>35</v>
      </c>
      <c r="B39" s="15" t="s">
        <v>125</v>
      </c>
      <c r="C39" s="67" t="s">
        <v>11</v>
      </c>
      <c r="D39" s="95">
        <v>1</v>
      </c>
      <c r="E39" s="95">
        <v>2</v>
      </c>
      <c r="F39" s="95"/>
      <c r="G39" s="95">
        <v>0</v>
      </c>
      <c r="H39" s="95"/>
      <c r="I39" s="95">
        <v>1</v>
      </c>
      <c r="J39" s="95"/>
      <c r="K39" s="95">
        <v>1</v>
      </c>
    </row>
    <row r="40" spans="1:11" ht="12.75">
      <c r="A40" s="65">
        <v>36</v>
      </c>
      <c r="B40" s="15" t="s">
        <v>126</v>
      </c>
      <c r="C40" s="67" t="s">
        <v>11</v>
      </c>
      <c r="D40" s="95">
        <v>0</v>
      </c>
      <c r="E40" s="95">
        <v>1</v>
      </c>
      <c r="F40" s="95">
        <v>0</v>
      </c>
      <c r="G40" s="95">
        <v>0</v>
      </c>
      <c r="H40" s="95">
        <v>1</v>
      </c>
      <c r="I40" s="95">
        <v>2</v>
      </c>
      <c r="J40" s="95">
        <v>0</v>
      </c>
      <c r="K40" s="95">
        <v>0</v>
      </c>
    </row>
    <row r="41" spans="1:11" ht="12.75">
      <c r="A41" s="65">
        <v>37</v>
      </c>
      <c r="B41" s="15" t="s">
        <v>127</v>
      </c>
      <c r="C41" s="67" t="s">
        <v>11</v>
      </c>
      <c r="D41" s="95">
        <v>0</v>
      </c>
      <c r="E41" s="95">
        <v>3</v>
      </c>
      <c r="F41" s="95">
        <v>0</v>
      </c>
      <c r="G41" s="95">
        <v>0</v>
      </c>
      <c r="H41" s="95">
        <v>0</v>
      </c>
      <c r="I41" s="95">
        <v>1</v>
      </c>
      <c r="J41" s="95">
        <v>0</v>
      </c>
      <c r="K41" s="95">
        <v>0</v>
      </c>
    </row>
    <row r="42" spans="1:11" ht="12.75">
      <c r="A42" s="65">
        <v>38</v>
      </c>
      <c r="B42" s="15" t="s">
        <v>27</v>
      </c>
      <c r="C42" s="67" t="s">
        <v>11</v>
      </c>
      <c r="D42" s="95"/>
      <c r="E42" s="95">
        <v>1</v>
      </c>
      <c r="F42" s="95"/>
      <c r="G42" s="95"/>
      <c r="H42" s="95"/>
      <c r="I42" s="95">
        <v>1</v>
      </c>
      <c r="J42" s="95"/>
      <c r="K42" s="95"/>
    </row>
    <row r="43" spans="1:11" ht="12.75">
      <c r="A43" s="65">
        <v>39</v>
      </c>
      <c r="B43" s="15" t="s">
        <v>29</v>
      </c>
      <c r="C43" s="67" t="s">
        <v>11</v>
      </c>
      <c r="D43" s="95">
        <v>0</v>
      </c>
      <c r="E43" s="95">
        <v>1</v>
      </c>
      <c r="F43" s="95"/>
      <c r="G43" s="95"/>
      <c r="H43" s="95">
        <v>0</v>
      </c>
      <c r="I43" s="95">
        <v>1</v>
      </c>
      <c r="J43" s="95"/>
      <c r="K43" s="95"/>
    </row>
    <row r="44" spans="1:11" ht="12.75">
      <c r="A44" s="65">
        <v>40</v>
      </c>
      <c r="B44" s="73" t="s">
        <v>128</v>
      </c>
      <c r="C44" s="79" t="s">
        <v>11</v>
      </c>
      <c r="D44" s="94"/>
      <c r="E44" s="94"/>
      <c r="F44" s="94"/>
      <c r="G44" s="94"/>
      <c r="H44" s="94"/>
      <c r="I44" s="94"/>
      <c r="J44" s="94"/>
      <c r="K44" s="94"/>
    </row>
    <row r="45" spans="1:11" ht="12.75">
      <c r="A45" s="65">
        <v>41</v>
      </c>
      <c r="B45" s="15" t="s">
        <v>30</v>
      </c>
      <c r="C45" s="68" t="s">
        <v>11</v>
      </c>
      <c r="D45" s="95"/>
      <c r="E45" s="95"/>
      <c r="F45" s="95"/>
      <c r="G45" s="95"/>
      <c r="H45" s="95"/>
      <c r="I45" s="95"/>
      <c r="J45" s="95"/>
      <c r="K45" s="95"/>
    </row>
    <row r="46" spans="1:11" ht="12.75">
      <c r="A46" s="65">
        <v>42</v>
      </c>
      <c r="B46" s="15" t="s">
        <v>31</v>
      </c>
      <c r="C46" s="67" t="s">
        <v>32</v>
      </c>
      <c r="D46" s="95">
        <v>0</v>
      </c>
      <c r="E46" s="95">
        <v>2</v>
      </c>
      <c r="F46" s="95">
        <v>0</v>
      </c>
      <c r="G46" s="95">
        <v>1</v>
      </c>
      <c r="H46" s="95">
        <v>0</v>
      </c>
      <c r="I46" s="95">
        <v>1</v>
      </c>
      <c r="J46" s="95">
        <v>0</v>
      </c>
      <c r="K46" s="95">
        <v>0</v>
      </c>
    </row>
    <row r="47" spans="1:11" ht="12.75">
      <c r="A47" s="65">
        <v>43</v>
      </c>
      <c r="B47" s="15" t="s">
        <v>33</v>
      </c>
      <c r="C47" s="67" t="s">
        <v>32</v>
      </c>
      <c r="D47" s="95"/>
      <c r="E47" s="95">
        <v>1</v>
      </c>
      <c r="F47" s="95"/>
      <c r="G47" s="95"/>
      <c r="H47" s="95"/>
      <c r="I47" s="95">
        <v>2</v>
      </c>
      <c r="J47" s="95"/>
      <c r="K47" s="95"/>
    </row>
    <row r="48" spans="1:11" ht="12.75">
      <c r="A48" s="65">
        <v>44</v>
      </c>
      <c r="B48" s="15" t="s">
        <v>34</v>
      </c>
      <c r="C48" s="67" t="s">
        <v>32</v>
      </c>
      <c r="D48" s="95"/>
      <c r="E48" s="95"/>
      <c r="F48" s="95"/>
      <c r="G48" s="95"/>
      <c r="H48" s="95"/>
      <c r="I48" s="95"/>
      <c r="J48" s="95"/>
      <c r="K48" s="95"/>
    </row>
    <row r="49" spans="1:11" ht="12.75">
      <c r="A49" s="65">
        <v>45</v>
      </c>
      <c r="B49" s="73" t="s">
        <v>35</v>
      </c>
      <c r="C49" s="79" t="s">
        <v>32</v>
      </c>
      <c r="D49" s="94"/>
      <c r="E49" s="94"/>
      <c r="F49" s="94"/>
      <c r="G49" s="94"/>
      <c r="H49" s="94"/>
      <c r="I49" s="94"/>
      <c r="J49" s="94"/>
      <c r="K49" s="94"/>
    </row>
    <row r="50" spans="1:11" ht="12.75">
      <c r="A50" s="65">
        <v>46</v>
      </c>
      <c r="B50" s="15" t="s">
        <v>36</v>
      </c>
      <c r="C50" s="71" t="s">
        <v>32</v>
      </c>
      <c r="D50" s="95">
        <v>1</v>
      </c>
      <c r="E50" s="95"/>
      <c r="F50" s="95"/>
      <c r="G50" s="95"/>
      <c r="H50" s="95">
        <v>0</v>
      </c>
      <c r="I50" s="95">
        <v>1</v>
      </c>
      <c r="J50" s="95">
        <v>0</v>
      </c>
      <c r="K50" s="95">
        <v>0</v>
      </c>
    </row>
    <row r="51" spans="1:11" ht="12.75">
      <c r="A51" s="65">
        <v>47</v>
      </c>
      <c r="B51" s="15" t="s">
        <v>129</v>
      </c>
      <c r="C51" s="71" t="s">
        <v>32</v>
      </c>
      <c r="D51" s="95"/>
      <c r="E51" s="95">
        <v>1</v>
      </c>
      <c r="F51" s="95"/>
      <c r="G51" s="95"/>
      <c r="H51" s="95"/>
      <c r="I51" s="95"/>
      <c r="J51" s="95"/>
      <c r="K51" s="95"/>
    </row>
    <row r="52" spans="1:11" ht="12.75">
      <c r="A52" s="65">
        <v>48</v>
      </c>
      <c r="B52" s="15" t="s">
        <v>37</v>
      </c>
      <c r="C52" s="67" t="s">
        <v>32</v>
      </c>
      <c r="D52" s="95"/>
      <c r="E52" s="95">
        <v>1</v>
      </c>
      <c r="F52" s="95"/>
      <c r="G52" s="95"/>
      <c r="H52" s="95"/>
      <c r="I52" s="95">
        <v>1</v>
      </c>
      <c r="J52" s="95"/>
      <c r="K52" s="95"/>
    </row>
    <row r="53" spans="1:11" ht="12.75">
      <c r="A53" s="65">
        <v>49</v>
      </c>
      <c r="B53" s="15" t="s">
        <v>38</v>
      </c>
      <c r="C53" s="67" t="s">
        <v>32</v>
      </c>
      <c r="D53" s="95">
        <v>0</v>
      </c>
      <c r="E53" s="95">
        <v>1</v>
      </c>
      <c r="F53" s="95">
        <v>0</v>
      </c>
      <c r="G53" s="95">
        <v>0</v>
      </c>
      <c r="H53" s="95">
        <v>0</v>
      </c>
      <c r="I53" s="95">
        <v>1</v>
      </c>
      <c r="J53" s="95">
        <v>0</v>
      </c>
      <c r="K53" s="95">
        <v>0</v>
      </c>
    </row>
    <row r="54" spans="1:11" ht="12.75">
      <c r="A54" s="65">
        <v>50</v>
      </c>
      <c r="B54" s="15" t="s">
        <v>39</v>
      </c>
      <c r="C54" s="67" t="s">
        <v>32</v>
      </c>
      <c r="D54" s="95"/>
      <c r="E54" s="95"/>
      <c r="F54" s="95"/>
      <c r="G54" s="95"/>
      <c r="H54" s="95"/>
      <c r="I54" s="95"/>
      <c r="J54" s="95"/>
      <c r="K54" s="95"/>
    </row>
    <row r="55" spans="1:11" ht="12.75">
      <c r="A55" s="65">
        <v>51</v>
      </c>
      <c r="B55" s="15" t="s">
        <v>40</v>
      </c>
      <c r="C55" s="67" t="s">
        <v>32</v>
      </c>
      <c r="D55" s="95"/>
      <c r="E55" s="95">
        <v>1</v>
      </c>
      <c r="F55" s="95"/>
      <c r="G55" s="95"/>
      <c r="H55" s="95"/>
      <c r="I55" s="95"/>
      <c r="J55" s="95"/>
      <c r="K55" s="95"/>
    </row>
    <row r="56" spans="1:11" ht="12.75">
      <c r="A56" s="65">
        <v>52</v>
      </c>
      <c r="B56" s="15" t="s">
        <v>41</v>
      </c>
      <c r="C56" s="67" t="s">
        <v>32</v>
      </c>
      <c r="D56" s="95">
        <v>1</v>
      </c>
      <c r="E56" s="95">
        <v>2</v>
      </c>
      <c r="F56" s="95"/>
      <c r="G56" s="95"/>
      <c r="H56" s="95"/>
      <c r="I56" s="95">
        <v>1</v>
      </c>
      <c r="J56" s="95"/>
      <c r="K56" s="95"/>
    </row>
    <row r="57" spans="1:11" ht="12.75">
      <c r="A57" s="65">
        <v>53</v>
      </c>
      <c r="B57" s="15" t="s">
        <v>42</v>
      </c>
      <c r="C57" s="67" t="s">
        <v>32</v>
      </c>
      <c r="D57" s="95">
        <v>1</v>
      </c>
      <c r="E57" s="95">
        <v>2</v>
      </c>
      <c r="F57" s="95"/>
      <c r="G57" s="95"/>
      <c r="H57" s="95"/>
      <c r="I57" s="95">
        <v>1</v>
      </c>
      <c r="J57" s="95"/>
      <c r="K57" s="95"/>
    </row>
    <row r="58" spans="1:11" ht="12.75">
      <c r="A58" s="65">
        <v>54</v>
      </c>
      <c r="B58" s="15" t="s">
        <v>43</v>
      </c>
      <c r="C58" s="67" t="s">
        <v>32</v>
      </c>
      <c r="D58" s="95"/>
      <c r="E58" s="95">
        <v>1</v>
      </c>
      <c r="F58" s="95"/>
      <c r="G58" s="95"/>
      <c r="H58" s="95"/>
      <c r="I58" s="95">
        <v>1</v>
      </c>
      <c r="J58" s="95"/>
      <c r="K58" s="95"/>
    </row>
    <row r="59" spans="1:11" ht="12.75">
      <c r="A59" s="65">
        <v>55</v>
      </c>
      <c r="B59" s="15" t="s">
        <v>44</v>
      </c>
      <c r="C59" s="67" t="s">
        <v>32</v>
      </c>
      <c r="D59" s="95"/>
      <c r="E59" s="95"/>
      <c r="F59" s="95"/>
      <c r="G59" s="95"/>
      <c r="H59" s="95"/>
      <c r="I59" s="95"/>
      <c r="J59" s="95"/>
      <c r="K59" s="95"/>
    </row>
    <row r="60" spans="1:11" ht="12.75">
      <c r="A60" s="65">
        <v>56</v>
      </c>
      <c r="B60" s="15" t="s">
        <v>130</v>
      </c>
      <c r="C60" s="67" t="s">
        <v>32</v>
      </c>
      <c r="D60" s="95"/>
      <c r="E60" s="95">
        <v>1</v>
      </c>
      <c r="F60" s="95"/>
      <c r="G60" s="95"/>
      <c r="H60" s="95"/>
      <c r="I60" s="95">
        <v>3</v>
      </c>
      <c r="J60" s="95"/>
      <c r="K60" s="95"/>
    </row>
    <row r="61" spans="1:11" ht="12.75">
      <c r="A61" s="65">
        <v>57</v>
      </c>
      <c r="B61" s="15" t="s">
        <v>45</v>
      </c>
      <c r="C61" s="67" t="s">
        <v>32</v>
      </c>
      <c r="D61" s="95">
        <v>1</v>
      </c>
      <c r="E61" s="95">
        <v>3</v>
      </c>
      <c r="F61" s="95">
        <v>0</v>
      </c>
      <c r="G61" s="95">
        <v>0</v>
      </c>
      <c r="H61" s="95">
        <v>0</v>
      </c>
      <c r="I61" s="95">
        <v>4</v>
      </c>
      <c r="J61" s="95">
        <v>0</v>
      </c>
      <c r="K61" s="95">
        <v>1</v>
      </c>
    </row>
    <row r="62" spans="1:11" ht="12.75">
      <c r="A62" s="65">
        <v>58</v>
      </c>
      <c r="B62" s="15" t="s">
        <v>46</v>
      </c>
      <c r="C62" s="67" t="s">
        <v>32</v>
      </c>
      <c r="D62" s="95"/>
      <c r="E62" s="95">
        <v>6</v>
      </c>
      <c r="F62" s="95">
        <v>5</v>
      </c>
      <c r="G62" s="95">
        <v>7</v>
      </c>
      <c r="H62" s="95"/>
      <c r="I62" s="95">
        <v>7</v>
      </c>
      <c r="J62" s="95"/>
      <c r="K62" s="95"/>
    </row>
    <row r="63" spans="1:11" ht="12.75">
      <c r="A63" s="65">
        <v>59</v>
      </c>
      <c r="B63" s="15" t="s">
        <v>47</v>
      </c>
      <c r="C63" s="67" t="s">
        <v>32</v>
      </c>
      <c r="D63" s="95">
        <v>2</v>
      </c>
      <c r="E63" s="95">
        <v>3</v>
      </c>
      <c r="F63" s="95"/>
      <c r="G63" s="95"/>
      <c r="H63" s="95">
        <v>1</v>
      </c>
      <c r="I63" s="95">
        <v>2</v>
      </c>
      <c r="J63" s="95"/>
      <c r="K63" s="95">
        <v>1</v>
      </c>
    </row>
    <row r="64" spans="1:11" ht="12.75">
      <c r="A64" s="65">
        <v>60</v>
      </c>
      <c r="B64" s="15" t="s">
        <v>48</v>
      </c>
      <c r="C64" s="67" t="s">
        <v>32</v>
      </c>
      <c r="D64" s="95">
        <v>0</v>
      </c>
      <c r="E64" s="95">
        <v>2</v>
      </c>
      <c r="F64" s="95">
        <v>0</v>
      </c>
      <c r="G64" s="95">
        <v>0</v>
      </c>
      <c r="H64" s="95">
        <v>0</v>
      </c>
      <c r="I64" s="95">
        <v>2</v>
      </c>
      <c r="J64" s="95">
        <v>0</v>
      </c>
      <c r="K64" s="95">
        <v>0</v>
      </c>
    </row>
    <row r="65" spans="1:11" ht="12.75">
      <c r="A65" s="65">
        <v>61</v>
      </c>
      <c r="B65" s="15" t="s">
        <v>49</v>
      </c>
      <c r="C65" s="67" t="s">
        <v>32</v>
      </c>
      <c r="D65" s="95">
        <v>1</v>
      </c>
      <c r="E65" s="95">
        <v>2</v>
      </c>
      <c r="F65" s="95">
        <v>1</v>
      </c>
      <c r="G65" s="95">
        <v>2</v>
      </c>
      <c r="H65" s="95">
        <v>1</v>
      </c>
      <c r="I65" s="95">
        <v>2</v>
      </c>
      <c r="J65" s="95">
        <v>0</v>
      </c>
      <c r="K65" s="95"/>
    </row>
    <row r="66" spans="1:11" ht="12.75">
      <c r="A66" s="65">
        <v>62</v>
      </c>
      <c r="B66" s="73" t="s">
        <v>50</v>
      </c>
      <c r="C66" s="79" t="s">
        <v>32</v>
      </c>
      <c r="D66" s="94"/>
      <c r="E66" s="94"/>
      <c r="F66" s="94"/>
      <c r="G66" s="94"/>
      <c r="H66" s="94"/>
      <c r="I66" s="94"/>
      <c r="J66" s="94"/>
      <c r="K66" s="94"/>
    </row>
    <row r="67" spans="1:11" ht="12.75">
      <c r="A67" s="65">
        <v>63</v>
      </c>
      <c r="B67" s="15" t="s">
        <v>131</v>
      </c>
      <c r="C67" s="67" t="s">
        <v>32</v>
      </c>
      <c r="D67" s="95">
        <v>1</v>
      </c>
      <c r="E67" s="95">
        <v>0</v>
      </c>
      <c r="F67" s="95">
        <v>0</v>
      </c>
      <c r="G67" s="95">
        <v>0</v>
      </c>
      <c r="H67" s="95">
        <v>0</v>
      </c>
      <c r="I67" s="95">
        <v>1</v>
      </c>
      <c r="J67" s="95">
        <v>0</v>
      </c>
      <c r="K67" s="95">
        <v>1</v>
      </c>
    </row>
    <row r="68" spans="1:11" ht="12.75">
      <c r="A68" s="65">
        <v>64</v>
      </c>
      <c r="B68" s="15" t="s">
        <v>51</v>
      </c>
      <c r="C68" s="67" t="s">
        <v>32</v>
      </c>
      <c r="D68" s="95"/>
      <c r="E68" s="95">
        <v>0</v>
      </c>
      <c r="F68" s="95"/>
      <c r="G68" s="95">
        <v>0</v>
      </c>
      <c r="H68" s="95"/>
      <c r="I68" s="95">
        <v>0</v>
      </c>
      <c r="J68" s="95"/>
      <c r="K68" s="95">
        <v>0</v>
      </c>
    </row>
    <row r="69" spans="1:11" ht="12.75">
      <c r="A69" s="65">
        <v>65</v>
      </c>
      <c r="B69" s="15" t="s">
        <v>52</v>
      </c>
      <c r="C69" s="67" t="s">
        <v>32</v>
      </c>
      <c r="D69" s="95">
        <v>0</v>
      </c>
      <c r="E69" s="95">
        <v>1</v>
      </c>
      <c r="F69" s="95">
        <v>0</v>
      </c>
      <c r="G69" s="95">
        <v>0</v>
      </c>
      <c r="H69" s="95">
        <v>0</v>
      </c>
      <c r="I69" s="95">
        <v>1</v>
      </c>
      <c r="J69" s="95">
        <v>0</v>
      </c>
      <c r="K69" s="95">
        <v>0</v>
      </c>
    </row>
    <row r="70" spans="1:11" ht="12.75">
      <c r="A70" s="65">
        <v>66</v>
      </c>
      <c r="B70" s="15" t="s">
        <v>132</v>
      </c>
      <c r="C70" s="67" t="s">
        <v>32</v>
      </c>
      <c r="D70" s="95">
        <v>1</v>
      </c>
      <c r="E70" s="95">
        <v>2</v>
      </c>
      <c r="F70" s="95">
        <v>0</v>
      </c>
      <c r="G70" s="95">
        <v>0</v>
      </c>
      <c r="H70" s="95">
        <v>1</v>
      </c>
      <c r="I70" s="95">
        <v>1</v>
      </c>
      <c r="J70" s="95">
        <v>1</v>
      </c>
      <c r="K70" s="95">
        <v>1</v>
      </c>
    </row>
    <row r="71" spans="1:11" ht="12.75">
      <c r="A71" s="65">
        <v>67</v>
      </c>
      <c r="B71" s="73" t="s">
        <v>53</v>
      </c>
      <c r="C71" s="79" t="s">
        <v>32</v>
      </c>
      <c r="D71" s="94"/>
      <c r="E71" s="94"/>
      <c r="F71" s="94"/>
      <c r="G71" s="94"/>
      <c r="H71" s="94"/>
      <c r="I71" s="94"/>
      <c r="J71" s="94"/>
      <c r="K71" s="94"/>
    </row>
    <row r="72" spans="1:11" ht="12.75">
      <c r="A72" s="65">
        <v>68</v>
      </c>
      <c r="B72" s="15" t="s">
        <v>133</v>
      </c>
      <c r="C72" s="67" t="s">
        <v>32</v>
      </c>
      <c r="D72" s="95"/>
      <c r="E72" s="95">
        <v>1</v>
      </c>
      <c r="F72" s="95"/>
      <c r="G72" s="95"/>
      <c r="H72" s="95"/>
      <c r="I72" s="95">
        <v>1</v>
      </c>
      <c r="J72" s="95"/>
      <c r="K72" s="95">
        <v>1</v>
      </c>
    </row>
    <row r="73" spans="1:11" ht="12.75">
      <c r="A73" s="65">
        <v>69</v>
      </c>
      <c r="B73" s="15" t="s">
        <v>54</v>
      </c>
      <c r="C73" s="67" t="s">
        <v>32</v>
      </c>
      <c r="D73" s="95">
        <v>9</v>
      </c>
      <c r="E73" s="95">
        <v>21</v>
      </c>
      <c r="F73" s="95">
        <v>5</v>
      </c>
      <c r="G73" s="95">
        <v>7</v>
      </c>
      <c r="H73" s="95">
        <v>1</v>
      </c>
      <c r="I73" s="95">
        <v>8</v>
      </c>
      <c r="J73" s="95">
        <v>0</v>
      </c>
      <c r="K73" s="95">
        <v>1</v>
      </c>
    </row>
    <row r="74" spans="1:11" ht="12.75">
      <c r="A74" s="65">
        <v>70</v>
      </c>
      <c r="B74" s="15" t="s">
        <v>55</v>
      </c>
      <c r="C74" s="67" t="s">
        <v>32</v>
      </c>
      <c r="D74" s="95">
        <v>1</v>
      </c>
      <c r="E74" s="95">
        <v>2</v>
      </c>
      <c r="F74" s="95">
        <v>0</v>
      </c>
      <c r="G74" s="95">
        <v>0</v>
      </c>
      <c r="H74" s="95">
        <v>0</v>
      </c>
      <c r="I74" s="95">
        <v>2</v>
      </c>
      <c r="J74" s="95">
        <v>0</v>
      </c>
      <c r="K74" s="95">
        <v>1</v>
      </c>
    </row>
    <row r="75" spans="1:11" ht="12.75">
      <c r="A75" s="65">
        <v>71</v>
      </c>
      <c r="B75" s="15" t="s">
        <v>56</v>
      </c>
      <c r="C75" s="67" t="s">
        <v>32</v>
      </c>
      <c r="D75" s="95">
        <v>1</v>
      </c>
      <c r="E75" s="95">
        <v>4</v>
      </c>
      <c r="F75" s="95">
        <v>0</v>
      </c>
      <c r="G75" s="95">
        <v>0</v>
      </c>
      <c r="H75" s="95">
        <v>1</v>
      </c>
      <c r="I75" s="95">
        <v>2</v>
      </c>
      <c r="J75" s="95">
        <v>0</v>
      </c>
      <c r="K75" s="95">
        <v>0</v>
      </c>
    </row>
    <row r="76" spans="1:11" ht="12.75">
      <c r="A76" s="65">
        <v>72</v>
      </c>
      <c r="B76" s="15" t="s">
        <v>57</v>
      </c>
      <c r="C76" s="67" t="s">
        <v>32</v>
      </c>
      <c r="D76" s="95">
        <v>1</v>
      </c>
      <c r="E76" s="95">
        <v>2</v>
      </c>
      <c r="F76" s="95">
        <v>1</v>
      </c>
      <c r="G76" s="95">
        <v>2</v>
      </c>
      <c r="H76" s="95">
        <v>1</v>
      </c>
      <c r="I76" s="95">
        <v>2</v>
      </c>
      <c r="J76" s="95">
        <v>0</v>
      </c>
      <c r="K76" s="95">
        <v>0</v>
      </c>
    </row>
    <row r="77" spans="1:11" ht="12.75">
      <c r="A77" s="65">
        <v>73</v>
      </c>
      <c r="B77" s="15" t="s">
        <v>58</v>
      </c>
      <c r="C77" s="67" t="s">
        <v>32</v>
      </c>
      <c r="D77" s="95">
        <v>1</v>
      </c>
      <c r="E77" s="95">
        <v>3</v>
      </c>
      <c r="F77" s="95">
        <v>0</v>
      </c>
      <c r="G77" s="95">
        <v>1</v>
      </c>
      <c r="H77" s="95">
        <v>0</v>
      </c>
      <c r="I77" s="95">
        <v>2</v>
      </c>
      <c r="J77" s="95">
        <v>0</v>
      </c>
      <c r="K77" s="95">
        <v>0</v>
      </c>
    </row>
    <row r="78" spans="1:11" ht="12.75">
      <c r="A78" s="65">
        <v>74</v>
      </c>
      <c r="B78" s="15" t="s">
        <v>59</v>
      </c>
      <c r="C78" s="67" t="s">
        <v>32</v>
      </c>
      <c r="D78" s="95">
        <v>0</v>
      </c>
      <c r="E78" s="95">
        <v>1</v>
      </c>
      <c r="F78" s="95">
        <v>0</v>
      </c>
      <c r="G78" s="95">
        <v>0</v>
      </c>
      <c r="H78" s="95">
        <v>0</v>
      </c>
      <c r="I78" s="95">
        <v>1</v>
      </c>
      <c r="J78" s="95">
        <v>0</v>
      </c>
      <c r="K78" s="95">
        <v>1</v>
      </c>
    </row>
    <row r="79" spans="1:11" ht="12.75">
      <c r="A79" s="65">
        <v>75</v>
      </c>
      <c r="B79" s="15" t="s">
        <v>60</v>
      </c>
      <c r="C79" s="71" t="s">
        <v>32</v>
      </c>
      <c r="D79" s="95"/>
      <c r="E79" s="95">
        <v>1</v>
      </c>
      <c r="F79" s="95"/>
      <c r="G79" s="95"/>
      <c r="H79" s="95"/>
      <c r="I79" s="95">
        <v>1</v>
      </c>
      <c r="J79" s="95"/>
      <c r="K79" s="95">
        <v>1</v>
      </c>
    </row>
    <row r="80" spans="1:11" ht="12.75">
      <c r="A80" s="65">
        <v>76</v>
      </c>
      <c r="B80" s="15" t="s">
        <v>63</v>
      </c>
      <c r="C80" s="67" t="s">
        <v>32</v>
      </c>
      <c r="D80" s="95">
        <v>0</v>
      </c>
      <c r="E80" s="95">
        <v>1</v>
      </c>
      <c r="F80" s="95">
        <v>0</v>
      </c>
      <c r="G80" s="95">
        <v>1</v>
      </c>
      <c r="H80" s="95">
        <v>0</v>
      </c>
      <c r="I80" s="95">
        <v>1</v>
      </c>
      <c r="J80" s="95">
        <v>0</v>
      </c>
      <c r="K80" s="95">
        <v>1</v>
      </c>
    </row>
    <row r="81" spans="1:11" ht="12.75">
      <c r="A81" s="65">
        <v>77</v>
      </c>
      <c r="B81" s="15" t="s">
        <v>61</v>
      </c>
      <c r="C81" s="67" t="s">
        <v>32</v>
      </c>
      <c r="D81" s="95"/>
      <c r="E81" s="95">
        <v>1</v>
      </c>
      <c r="F81" s="95"/>
      <c r="G81" s="95"/>
      <c r="H81" s="95"/>
      <c r="I81" s="95">
        <v>1</v>
      </c>
      <c r="J81" s="95"/>
      <c r="K81" s="95"/>
    </row>
    <row r="82" spans="1:11" ht="12.75">
      <c r="A82" s="65">
        <v>78</v>
      </c>
      <c r="B82" s="15" t="s">
        <v>62</v>
      </c>
      <c r="C82" s="67" t="s">
        <v>32</v>
      </c>
      <c r="D82" s="95">
        <v>0</v>
      </c>
      <c r="E82" s="95">
        <v>1</v>
      </c>
      <c r="F82" s="95">
        <v>0</v>
      </c>
      <c r="G82" s="95">
        <v>0</v>
      </c>
      <c r="H82" s="95">
        <v>0</v>
      </c>
      <c r="I82" s="95">
        <v>1</v>
      </c>
      <c r="J82" s="95">
        <v>0</v>
      </c>
      <c r="K82" s="95">
        <v>0</v>
      </c>
    </row>
    <row r="83" spans="1:11" ht="12.75">
      <c r="A83" s="65">
        <v>79</v>
      </c>
      <c r="B83" s="15" t="s">
        <v>64</v>
      </c>
      <c r="C83" s="67" t="s">
        <v>32</v>
      </c>
      <c r="D83" s="95">
        <v>0</v>
      </c>
      <c r="E83" s="95">
        <v>1</v>
      </c>
      <c r="F83" s="95"/>
      <c r="G83" s="95"/>
      <c r="H83" s="95">
        <v>0</v>
      </c>
      <c r="I83" s="95">
        <v>1</v>
      </c>
      <c r="J83" s="95"/>
      <c r="K83" s="95"/>
    </row>
    <row r="84" spans="1:11" ht="12.75">
      <c r="A84" s="65">
        <v>80</v>
      </c>
      <c r="B84" s="15" t="s">
        <v>134</v>
      </c>
      <c r="C84" s="67" t="s">
        <v>65</v>
      </c>
      <c r="D84" s="95"/>
      <c r="E84" s="95">
        <v>1</v>
      </c>
      <c r="F84" s="95"/>
      <c r="G84" s="95"/>
      <c r="H84" s="95"/>
      <c r="I84" s="95">
        <v>2</v>
      </c>
      <c r="J84" s="95"/>
      <c r="K84" s="95"/>
    </row>
    <row r="85" spans="1:11" ht="12.75">
      <c r="A85" s="65">
        <v>81</v>
      </c>
      <c r="B85" s="73" t="s">
        <v>135</v>
      </c>
      <c r="C85" s="79" t="s">
        <v>65</v>
      </c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65">
        <v>82</v>
      </c>
      <c r="B86" s="15" t="s">
        <v>66</v>
      </c>
      <c r="C86" s="67" t="s">
        <v>65</v>
      </c>
      <c r="D86" s="95">
        <v>1</v>
      </c>
      <c r="E86" s="95">
        <v>1</v>
      </c>
      <c r="F86" s="95"/>
      <c r="G86" s="95"/>
      <c r="H86" s="95"/>
      <c r="I86" s="95">
        <v>1</v>
      </c>
      <c r="J86" s="95"/>
      <c r="K86" s="95"/>
    </row>
    <row r="87" spans="1:11" ht="12.75">
      <c r="A87" s="65">
        <v>83</v>
      </c>
      <c r="B87" s="15" t="s">
        <v>136</v>
      </c>
      <c r="C87" s="67" t="s">
        <v>65</v>
      </c>
      <c r="D87" s="95">
        <v>1</v>
      </c>
      <c r="E87" s="95">
        <v>5</v>
      </c>
      <c r="F87" s="95">
        <v>0</v>
      </c>
      <c r="G87" s="95">
        <v>0</v>
      </c>
      <c r="H87" s="95">
        <v>1</v>
      </c>
      <c r="I87" s="95">
        <v>2</v>
      </c>
      <c r="J87" s="95">
        <v>1</v>
      </c>
      <c r="K87" s="95">
        <v>1</v>
      </c>
    </row>
    <row r="88" spans="1:11" ht="12.75">
      <c r="A88" s="65">
        <v>84</v>
      </c>
      <c r="B88" s="15" t="s">
        <v>67</v>
      </c>
      <c r="C88" s="67" t="s">
        <v>65</v>
      </c>
      <c r="D88" s="95">
        <v>1</v>
      </c>
      <c r="E88" s="95">
        <v>2</v>
      </c>
      <c r="F88" s="95"/>
      <c r="G88" s="95"/>
      <c r="H88" s="95"/>
      <c r="I88" s="95">
        <v>1</v>
      </c>
      <c r="J88" s="95"/>
      <c r="K88" s="95"/>
    </row>
    <row r="89" spans="1:11" ht="12.75">
      <c r="A89" s="65">
        <v>85</v>
      </c>
      <c r="B89" s="15" t="s">
        <v>68</v>
      </c>
      <c r="C89" s="67" t="s">
        <v>65</v>
      </c>
      <c r="D89" s="95">
        <v>0</v>
      </c>
      <c r="E89" s="95">
        <v>1</v>
      </c>
      <c r="F89" s="95">
        <v>0</v>
      </c>
      <c r="G89" s="95"/>
      <c r="H89" s="95">
        <v>0</v>
      </c>
      <c r="I89" s="95">
        <v>1</v>
      </c>
      <c r="J89" s="95">
        <v>0</v>
      </c>
      <c r="K89" s="95"/>
    </row>
    <row r="90" spans="1:11" ht="12.75">
      <c r="A90" s="65">
        <v>86</v>
      </c>
      <c r="B90" s="15" t="s">
        <v>238</v>
      </c>
      <c r="C90" s="67" t="s">
        <v>65</v>
      </c>
      <c r="D90" s="95">
        <v>2</v>
      </c>
      <c r="E90" s="95">
        <v>5</v>
      </c>
      <c r="F90" s="95">
        <v>0</v>
      </c>
      <c r="G90" s="95">
        <v>0</v>
      </c>
      <c r="H90" s="95">
        <v>3</v>
      </c>
      <c r="I90" s="95">
        <v>3</v>
      </c>
      <c r="J90" s="95">
        <v>1</v>
      </c>
      <c r="K90" s="95">
        <v>1</v>
      </c>
    </row>
    <row r="91" spans="1:11" ht="12.75">
      <c r="A91" s="65">
        <v>87</v>
      </c>
      <c r="B91" s="15" t="s">
        <v>69</v>
      </c>
      <c r="C91" s="67" t="s">
        <v>65</v>
      </c>
      <c r="D91" s="95">
        <v>2</v>
      </c>
      <c r="E91" s="95">
        <v>5</v>
      </c>
      <c r="F91" s="95">
        <v>1</v>
      </c>
      <c r="G91" s="95">
        <v>3</v>
      </c>
      <c r="H91" s="95">
        <v>2</v>
      </c>
      <c r="I91" s="95">
        <v>2</v>
      </c>
      <c r="J91" s="95">
        <v>1</v>
      </c>
      <c r="K91" s="95">
        <v>1</v>
      </c>
    </row>
    <row r="92" spans="1:11" ht="12.75">
      <c r="A92" s="65">
        <v>88</v>
      </c>
      <c r="B92" s="15" t="s">
        <v>70</v>
      </c>
      <c r="C92" s="67" t="s">
        <v>65</v>
      </c>
      <c r="D92" s="95">
        <v>3</v>
      </c>
      <c r="E92" s="95">
        <v>11</v>
      </c>
      <c r="F92" s="95">
        <v>0</v>
      </c>
      <c r="G92" s="95">
        <v>0</v>
      </c>
      <c r="H92" s="95">
        <v>1</v>
      </c>
      <c r="I92" s="95">
        <v>2</v>
      </c>
      <c r="J92" s="95">
        <v>0</v>
      </c>
      <c r="K92" s="95">
        <v>1</v>
      </c>
    </row>
    <row r="93" spans="1:11" ht="12.75">
      <c r="A93" s="65">
        <v>89</v>
      </c>
      <c r="B93" s="15" t="s">
        <v>71</v>
      </c>
      <c r="C93" s="67" t="s">
        <v>65</v>
      </c>
      <c r="D93" s="95">
        <v>2</v>
      </c>
      <c r="E93" s="95">
        <v>11</v>
      </c>
      <c r="F93" s="95"/>
      <c r="G93" s="95"/>
      <c r="H93" s="95"/>
      <c r="I93" s="95">
        <v>7</v>
      </c>
      <c r="J93" s="95"/>
      <c r="K93" s="95">
        <v>1</v>
      </c>
    </row>
    <row r="94" spans="1:11" ht="12.75">
      <c r="A94" s="65">
        <v>90</v>
      </c>
      <c r="B94" s="15" t="s">
        <v>137</v>
      </c>
      <c r="C94" s="71" t="s">
        <v>65</v>
      </c>
      <c r="D94" s="95">
        <v>0</v>
      </c>
      <c r="E94" s="95">
        <v>1</v>
      </c>
      <c r="F94" s="95">
        <v>0</v>
      </c>
      <c r="G94" s="95"/>
      <c r="H94" s="95">
        <v>1</v>
      </c>
      <c r="I94" s="95">
        <v>1</v>
      </c>
      <c r="J94" s="95">
        <v>0</v>
      </c>
      <c r="K94" s="95">
        <v>0</v>
      </c>
    </row>
    <row r="95" spans="1:11" ht="12.75">
      <c r="A95" s="65">
        <v>91</v>
      </c>
      <c r="B95" s="73" t="s">
        <v>72</v>
      </c>
      <c r="C95" s="79" t="s">
        <v>65</v>
      </c>
      <c r="D95" s="94"/>
      <c r="E95" s="94"/>
      <c r="F95" s="94"/>
      <c r="G95" s="94"/>
      <c r="H95" s="94"/>
      <c r="I95" s="94"/>
      <c r="J95" s="94"/>
      <c r="K95" s="94"/>
    </row>
    <row r="96" spans="1:11" ht="12.75">
      <c r="A96" s="65">
        <v>92</v>
      </c>
      <c r="B96" s="15" t="s">
        <v>73</v>
      </c>
      <c r="C96" s="71" t="s">
        <v>65</v>
      </c>
      <c r="D96" s="95">
        <v>1</v>
      </c>
      <c r="E96" s="95">
        <v>2</v>
      </c>
      <c r="F96" s="95"/>
      <c r="G96" s="95">
        <v>0</v>
      </c>
      <c r="H96" s="95"/>
      <c r="I96" s="95">
        <v>1</v>
      </c>
      <c r="J96" s="95"/>
      <c r="K96" s="95">
        <v>0</v>
      </c>
    </row>
    <row r="97" spans="1:11" ht="12.75">
      <c r="A97" s="65">
        <v>93</v>
      </c>
      <c r="B97" s="15" t="s">
        <v>138</v>
      </c>
      <c r="C97" s="67" t="s">
        <v>65</v>
      </c>
      <c r="D97" s="95">
        <v>0</v>
      </c>
      <c r="E97" s="95">
        <v>2</v>
      </c>
      <c r="F97" s="95"/>
      <c r="G97" s="95"/>
      <c r="H97" s="95">
        <v>0</v>
      </c>
      <c r="I97" s="95">
        <v>2</v>
      </c>
      <c r="J97" s="95"/>
      <c r="K97" s="95"/>
    </row>
    <row r="98" spans="1:11" ht="12.75">
      <c r="A98" s="65">
        <v>94</v>
      </c>
      <c r="B98" s="15" t="s">
        <v>74</v>
      </c>
      <c r="C98" s="71" t="s">
        <v>65</v>
      </c>
      <c r="D98" s="95">
        <v>1</v>
      </c>
      <c r="E98" s="95">
        <v>3</v>
      </c>
      <c r="F98" s="95"/>
      <c r="G98" s="95"/>
      <c r="H98" s="95"/>
      <c r="I98" s="95">
        <v>1</v>
      </c>
      <c r="J98" s="95"/>
      <c r="K98" s="95"/>
    </row>
    <row r="99" spans="1:11" ht="12.75">
      <c r="A99" s="65">
        <v>95</v>
      </c>
      <c r="B99" s="15" t="s">
        <v>75</v>
      </c>
      <c r="C99" s="67" t="s">
        <v>65</v>
      </c>
      <c r="D99" s="95">
        <v>1</v>
      </c>
      <c r="E99" s="95">
        <v>2</v>
      </c>
      <c r="F99" s="95">
        <v>0</v>
      </c>
      <c r="G99" s="95">
        <v>0</v>
      </c>
      <c r="H99" s="95">
        <v>1</v>
      </c>
      <c r="I99" s="95">
        <v>1</v>
      </c>
      <c r="J99" s="95">
        <v>0</v>
      </c>
      <c r="K99" s="95">
        <v>0</v>
      </c>
    </row>
    <row r="100" spans="1:11" ht="12.75">
      <c r="A100" s="65">
        <v>96</v>
      </c>
      <c r="B100" s="15" t="s">
        <v>76</v>
      </c>
      <c r="C100" s="67" t="s">
        <v>65</v>
      </c>
      <c r="D100" s="95">
        <v>1</v>
      </c>
      <c r="E100" s="95">
        <v>3</v>
      </c>
      <c r="F100" s="95">
        <v>0</v>
      </c>
      <c r="G100" s="95">
        <v>0</v>
      </c>
      <c r="H100" s="95">
        <v>0</v>
      </c>
      <c r="I100" s="95">
        <v>1</v>
      </c>
      <c r="J100" s="95">
        <v>0</v>
      </c>
      <c r="K100" s="95">
        <v>1</v>
      </c>
    </row>
    <row r="101" spans="1:11" ht="12.75">
      <c r="A101" s="65">
        <v>97</v>
      </c>
      <c r="B101" s="15" t="s">
        <v>77</v>
      </c>
      <c r="C101" s="67" t="s">
        <v>65</v>
      </c>
      <c r="D101" s="95">
        <v>1</v>
      </c>
      <c r="E101" s="95">
        <v>3</v>
      </c>
      <c r="F101" s="95">
        <v>0</v>
      </c>
      <c r="G101" s="95">
        <v>0</v>
      </c>
      <c r="H101" s="95">
        <v>1</v>
      </c>
      <c r="I101" s="95">
        <v>3</v>
      </c>
      <c r="J101" s="95">
        <v>0</v>
      </c>
      <c r="K101" s="95">
        <v>1</v>
      </c>
    </row>
    <row r="102" spans="1:11" ht="12.75">
      <c r="A102" s="65">
        <v>98</v>
      </c>
      <c r="B102" s="15" t="s">
        <v>239</v>
      </c>
      <c r="C102" s="67" t="s">
        <v>65</v>
      </c>
      <c r="D102" s="95">
        <v>1</v>
      </c>
      <c r="E102" s="95">
        <v>5</v>
      </c>
      <c r="F102" s="95"/>
      <c r="G102" s="95"/>
      <c r="H102" s="95"/>
      <c r="I102" s="95">
        <v>4</v>
      </c>
      <c r="J102" s="95"/>
      <c r="K102" s="95"/>
    </row>
    <row r="103" spans="1:11" ht="12.75">
      <c r="A103" s="65">
        <v>99</v>
      </c>
      <c r="B103" s="15" t="s">
        <v>81</v>
      </c>
      <c r="C103" s="67" t="s">
        <v>79</v>
      </c>
      <c r="D103" s="95">
        <v>5</v>
      </c>
      <c r="E103" s="95">
        <v>7</v>
      </c>
      <c r="F103" s="95">
        <v>0</v>
      </c>
      <c r="G103" s="95">
        <v>0</v>
      </c>
      <c r="H103" s="95">
        <v>1</v>
      </c>
      <c r="I103" s="95">
        <v>3</v>
      </c>
      <c r="J103" s="95">
        <v>0</v>
      </c>
      <c r="K103" s="95">
        <v>0</v>
      </c>
    </row>
    <row r="104" spans="1:11" ht="12.75">
      <c r="A104" s="65">
        <v>100</v>
      </c>
      <c r="B104" s="73" t="s">
        <v>78</v>
      </c>
      <c r="C104" s="79" t="s">
        <v>79</v>
      </c>
      <c r="D104" s="94"/>
      <c r="E104" s="94"/>
      <c r="F104" s="94"/>
      <c r="G104" s="94"/>
      <c r="H104" s="94"/>
      <c r="I104" s="94"/>
      <c r="J104" s="94"/>
      <c r="K104" s="94"/>
    </row>
    <row r="105" spans="1:11" ht="12.75">
      <c r="A105" s="65">
        <v>101</v>
      </c>
      <c r="B105" s="15" t="s">
        <v>80</v>
      </c>
      <c r="C105" s="71" t="s">
        <v>79</v>
      </c>
      <c r="D105" s="95"/>
      <c r="E105" s="95">
        <v>4</v>
      </c>
      <c r="F105" s="95"/>
      <c r="G105" s="95"/>
      <c r="H105" s="95"/>
      <c r="I105" s="95">
        <v>2</v>
      </c>
      <c r="J105" s="95"/>
      <c r="K105" s="95">
        <v>1</v>
      </c>
    </row>
    <row r="106" spans="1:11" ht="12.75">
      <c r="A106" s="65">
        <v>102</v>
      </c>
      <c r="B106" s="15" t="s">
        <v>82</v>
      </c>
      <c r="C106" s="67" t="s">
        <v>79</v>
      </c>
      <c r="D106" s="95">
        <v>1</v>
      </c>
      <c r="E106" s="95">
        <v>3</v>
      </c>
      <c r="F106" s="95"/>
      <c r="G106" s="95"/>
      <c r="H106" s="95"/>
      <c r="I106" s="95">
        <v>2</v>
      </c>
      <c r="J106" s="95"/>
      <c r="K106" s="95"/>
    </row>
    <row r="107" spans="1:11" ht="12.75">
      <c r="A107" s="65">
        <v>103</v>
      </c>
      <c r="B107" s="15" t="s">
        <v>139</v>
      </c>
      <c r="C107" s="67" t="s">
        <v>79</v>
      </c>
      <c r="D107" s="95">
        <v>3</v>
      </c>
      <c r="E107" s="95">
        <v>5</v>
      </c>
      <c r="F107" s="95"/>
      <c r="G107" s="95">
        <v>2</v>
      </c>
      <c r="H107" s="95"/>
      <c r="I107" s="95">
        <v>0</v>
      </c>
      <c r="J107" s="95"/>
      <c r="K107" s="95">
        <v>0</v>
      </c>
    </row>
    <row r="108" spans="1:11" ht="12.75">
      <c r="A108" s="65">
        <v>104</v>
      </c>
      <c r="B108" s="15" t="s">
        <v>240</v>
      </c>
      <c r="C108" s="67" t="s">
        <v>79</v>
      </c>
      <c r="D108" s="95">
        <v>1</v>
      </c>
      <c r="E108" s="95">
        <v>3</v>
      </c>
      <c r="F108" s="95">
        <v>1</v>
      </c>
      <c r="G108" s="95">
        <v>1</v>
      </c>
      <c r="H108" s="95">
        <v>0</v>
      </c>
      <c r="I108" s="95">
        <v>2</v>
      </c>
      <c r="J108" s="95">
        <v>0</v>
      </c>
      <c r="K108" s="95">
        <v>1</v>
      </c>
    </row>
    <row r="109" spans="1:11" ht="12.75">
      <c r="A109" s="65">
        <v>105</v>
      </c>
      <c r="B109" s="73" t="s">
        <v>83</v>
      </c>
      <c r="C109" s="79" t="s">
        <v>79</v>
      </c>
      <c r="D109" s="94"/>
      <c r="E109" s="94"/>
      <c r="F109" s="94"/>
      <c r="G109" s="94"/>
      <c r="H109" s="94"/>
      <c r="I109" s="94"/>
      <c r="J109" s="94"/>
      <c r="K109" s="94"/>
    </row>
    <row r="110" spans="1:11" ht="12.75">
      <c r="A110" s="65">
        <v>106</v>
      </c>
      <c r="B110" s="15" t="s">
        <v>84</v>
      </c>
      <c r="C110" s="67" t="s">
        <v>79</v>
      </c>
      <c r="D110" s="95"/>
      <c r="E110" s="95">
        <v>1</v>
      </c>
      <c r="F110" s="95"/>
      <c r="G110" s="95"/>
      <c r="H110" s="95"/>
      <c r="I110" s="95">
        <v>1</v>
      </c>
      <c r="J110" s="95"/>
      <c r="K110" s="95"/>
    </row>
    <row r="111" spans="1:11" ht="12.75">
      <c r="A111" s="65">
        <v>107</v>
      </c>
      <c r="B111" s="15" t="s">
        <v>85</v>
      </c>
      <c r="C111" s="67" t="s">
        <v>79</v>
      </c>
      <c r="D111" s="95">
        <v>1</v>
      </c>
      <c r="E111" s="95">
        <v>1</v>
      </c>
      <c r="F111" s="95">
        <v>0</v>
      </c>
      <c r="G111" s="95">
        <v>0</v>
      </c>
      <c r="H111" s="95">
        <v>1</v>
      </c>
      <c r="I111" s="95">
        <v>1</v>
      </c>
      <c r="J111" s="95">
        <v>0</v>
      </c>
      <c r="K111" s="95">
        <v>0</v>
      </c>
    </row>
    <row r="112" spans="1:11" ht="12.75">
      <c r="A112" s="65">
        <v>108</v>
      </c>
      <c r="B112" s="15" t="s">
        <v>86</v>
      </c>
      <c r="C112" s="67" t="s">
        <v>79</v>
      </c>
      <c r="D112" s="95">
        <v>1</v>
      </c>
      <c r="E112" s="95">
        <v>2</v>
      </c>
      <c r="F112" s="95">
        <v>0</v>
      </c>
      <c r="G112" s="95">
        <v>0</v>
      </c>
      <c r="H112" s="95">
        <v>0</v>
      </c>
      <c r="I112" s="95">
        <v>1</v>
      </c>
      <c r="J112" s="95">
        <v>0</v>
      </c>
      <c r="K112" s="95">
        <v>0</v>
      </c>
    </row>
    <row r="113" spans="1:11" ht="12.75">
      <c r="A113" s="65">
        <v>109</v>
      </c>
      <c r="B113" s="15" t="s">
        <v>87</v>
      </c>
      <c r="C113" s="67" t="s">
        <v>79</v>
      </c>
      <c r="D113" s="95">
        <v>0</v>
      </c>
      <c r="E113" s="95">
        <v>2</v>
      </c>
      <c r="F113" s="95">
        <v>0</v>
      </c>
      <c r="G113" s="95">
        <v>0</v>
      </c>
      <c r="H113" s="95">
        <v>0</v>
      </c>
      <c r="I113" s="95">
        <v>2</v>
      </c>
      <c r="J113" s="95">
        <v>0</v>
      </c>
      <c r="K113" s="95">
        <v>0</v>
      </c>
    </row>
    <row r="114" spans="1:11" ht="12.75">
      <c r="A114" s="65">
        <v>110</v>
      </c>
      <c r="B114" s="15" t="s">
        <v>88</v>
      </c>
      <c r="C114" s="67" t="s">
        <v>79</v>
      </c>
      <c r="D114" s="95">
        <v>1</v>
      </c>
      <c r="E114" s="95">
        <v>3</v>
      </c>
      <c r="F114" s="95">
        <v>4</v>
      </c>
      <c r="G114" s="95">
        <v>4</v>
      </c>
      <c r="H114" s="95"/>
      <c r="I114" s="95">
        <v>2</v>
      </c>
      <c r="J114" s="95"/>
      <c r="K114" s="95"/>
    </row>
    <row r="115" spans="1:11" ht="12.75">
      <c r="A115" s="65">
        <v>111</v>
      </c>
      <c r="B115" s="15" t="s">
        <v>89</v>
      </c>
      <c r="C115" s="67" t="s">
        <v>79</v>
      </c>
      <c r="D115" s="95">
        <v>1</v>
      </c>
      <c r="E115" s="95">
        <v>5</v>
      </c>
      <c r="F115" s="95"/>
      <c r="G115" s="95">
        <v>3</v>
      </c>
      <c r="H115" s="95"/>
      <c r="I115" s="95">
        <v>2</v>
      </c>
      <c r="J115" s="95"/>
      <c r="K115" s="95">
        <v>1</v>
      </c>
    </row>
    <row r="116" spans="1:11" ht="12.75">
      <c r="A116" s="65">
        <v>112</v>
      </c>
      <c r="B116" s="15" t="s">
        <v>90</v>
      </c>
      <c r="C116" s="67" t="s">
        <v>79</v>
      </c>
      <c r="D116" s="95">
        <v>0</v>
      </c>
      <c r="E116" s="95">
        <v>2</v>
      </c>
      <c r="F116" s="95">
        <v>1</v>
      </c>
      <c r="G116" s="95">
        <v>3</v>
      </c>
      <c r="H116" s="95">
        <v>0</v>
      </c>
      <c r="I116" s="95">
        <v>3</v>
      </c>
      <c r="J116" s="95">
        <v>0</v>
      </c>
      <c r="K116" s="95">
        <v>0</v>
      </c>
    </row>
    <row r="117" spans="1:11" ht="12.75">
      <c r="A117" s="65">
        <v>113</v>
      </c>
      <c r="B117" s="16" t="s">
        <v>91</v>
      </c>
      <c r="C117" s="67" t="s">
        <v>79</v>
      </c>
      <c r="D117" s="95">
        <v>1</v>
      </c>
      <c r="E117" s="95">
        <v>2</v>
      </c>
      <c r="F117" s="95">
        <v>0</v>
      </c>
      <c r="G117" s="95">
        <v>0</v>
      </c>
      <c r="H117" s="95">
        <v>1</v>
      </c>
      <c r="I117" s="95">
        <v>2</v>
      </c>
      <c r="J117" s="95">
        <v>0</v>
      </c>
      <c r="K117" s="95">
        <v>1</v>
      </c>
    </row>
    <row r="118" spans="1:11" ht="12.75">
      <c r="A118" s="65">
        <v>114</v>
      </c>
      <c r="B118" s="15" t="s">
        <v>92</v>
      </c>
      <c r="C118" s="67" t="s">
        <v>79</v>
      </c>
      <c r="D118" s="95">
        <v>1</v>
      </c>
      <c r="E118" s="95">
        <v>3</v>
      </c>
      <c r="F118" s="95">
        <v>0</v>
      </c>
      <c r="G118" s="95">
        <v>2</v>
      </c>
      <c r="H118" s="95">
        <v>0</v>
      </c>
      <c r="I118" s="95">
        <v>1</v>
      </c>
      <c r="J118" s="95">
        <v>0</v>
      </c>
      <c r="K118" s="95">
        <v>0</v>
      </c>
    </row>
    <row r="119" spans="1:11" ht="12.75">
      <c r="A119" s="65">
        <v>115</v>
      </c>
      <c r="B119" s="15" t="s">
        <v>93</v>
      </c>
      <c r="C119" s="67" t="s">
        <v>79</v>
      </c>
      <c r="D119" s="95">
        <v>1</v>
      </c>
      <c r="E119" s="95">
        <v>4</v>
      </c>
      <c r="F119" s="95">
        <v>0</v>
      </c>
      <c r="G119" s="95">
        <v>0</v>
      </c>
      <c r="H119" s="95">
        <v>1</v>
      </c>
      <c r="I119" s="95">
        <v>2</v>
      </c>
      <c r="J119" s="95">
        <v>0</v>
      </c>
      <c r="K119" s="95">
        <v>0</v>
      </c>
    </row>
    <row r="120" spans="1:11" ht="12.75">
      <c r="A120" s="65">
        <v>116</v>
      </c>
      <c r="B120" s="15" t="s">
        <v>94</v>
      </c>
      <c r="C120" s="67" t="s">
        <v>79</v>
      </c>
      <c r="D120" s="95"/>
      <c r="E120" s="95">
        <v>1</v>
      </c>
      <c r="F120" s="95"/>
      <c r="G120" s="95"/>
      <c r="H120" s="95"/>
      <c r="I120" s="95">
        <v>1</v>
      </c>
      <c r="J120" s="95"/>
      <c r="K120" s="95">
        <v>1</v>
      </c>
    </row>
    <row r="121" spans="1:11" ht="12.75">
      <c r="A121" s="65">
        <v>117</v>
      </c>
      <c r="B121" s="73" t="s">
        <v>95</v>
      </c>
      <c r="C121" s="79" t="s">
        <v>79</v>
      </c>
      <c r="D121" s="94"/>
      <c r="E121" s="94"/>
      <c r="F121" s="94"/>
      <c r="G121" s="94"/>
      <c r="H121" s="94"/>
      <c r="I121" s="94"/>
      <c r="J121" s="94"/>
      <c r="K121" s="94"/>
    </row>
    <row r="122" spans="1:11" ht="12.75">
      <c r="A122" s="65">
        <v>118</v>
      </c>
      <c r="B122" s="73" t="s">
        <v>96</v>
      </c>
      <c r="C122" s="79" t="s">
        <v>79</v>
      </c>
      <c r="D122" s="94"/>
      <c r="E122" s="94"/>
      <c r="F122" s="94"/>
      <c r="G122" s="94"/>
      <c r="H122" s="94"/>
      <c r="I122" s="94"/>
      <c r="J122" s="94"/>
      <c r="K122" s="94"/>
    </row>
    <row r="123" spans="1:11" ht="12.75">
      <c r="A123" s="65">
        <v>119</v>
      </c>
      <c r="B123" s="15" t="s">
        <v>97</v>
      </c>
      <c r="C123" s="67" t="s">
        <v>79</v>
      </c>
      <c r="D123" s="95">
        <v>8</v>
      </c>
      <c r="E123" s="95">
        <v>12</v>
      </c>
      <c r="F123" s="95">
        <v>0</v>
      </c>
      <c r="G123" s="95">
        <v>0</v>
      </c>
      <c r="H123" s="95">
        <v>0</v>
      </c>
      <c r="I123" s="95">
        <v>5</v>
      </c>
      <c r="J123" s="95">
        <v>0</v>
      </c>
      <c r="K123" s="95">
        <v>1</v>
      </c>
    </row>
    <row r="124" spans="1:11" ht="12.75">
      <c r="A124" s="65">
        <v>120</v>
      </c>
      <c r="B124" s="15" t="s">
        <v>98</v>
      </c>
      <c r="C124" s="67" t="s">
        <v>79</v>
      </c>
      <c r="D124" s="95">
        <v>1</v>
      </c>
      <c r="E124" s="95">
        <v>2</v>
      </c>
      <c r="F124" s="95">
        <v>1</v>
      </c>
      <c r="G124" s="95">
        <v>2</v>
      </c>
      <c r="H124" s="95">
        <v>3</v>
      </c>
      <c r="I124" s="95">
        <v>3</v>
      </c>
      <c r="J124" s="95">
        <v>1</v>
      </c>
      <c r="K124" s="95">
        <v>1</v>
      </c>
    </row>
    <row r="125" spans="1:11" ht="12.75">
      <c r="A125" s="65">
        <v>121</v>
      </c>
      <c r="B125" s="73" t="s">
        <v>99</v>
      </c>
      <c r="C125" s="82" t="s">
        <v>79</v>
      </c>
      <c r="D125" s="94"/>
      <c r="E125" s="94"/>
      <c r="F125" s="94"/>
      <c r="G125" s="94"/>
      <c r="H125" s="94"/>
      <c r="I125" s="94"/>
      <c r="J125" s="94"/>
      <c r="K125" s="94"/>
    </row>
    <row r="126" spans="1:11" ht="12.75">
      <c r="A126" s="65">
        <v>122</v>
      </c>
      <c r="B126" s="15" t="s">
        <v>100</v>
      </c>
      <c r="C126" s="67" t="s">
        <v>79</v>
      </c>
      <c r="D126" s="95">
        <v>2</v>
      </c>
      <c r="E126" s="95">
        <v>23</v>
      </c>
      <c r="F126" s="95">
        <v>0</v>
      </c>
      <c r="G126" s="95">
        <v>0</v>
      </c>
      <c r="H126" s="95">
        <v>1</v>
      </c>
      <c r="I126" s="95">
        <v>22</v>
      </c>
      <c r="J126" s="95">
        <v>0</v>
      </c>
      <c r="K126" s="95">
        <v>0</v>
      </c>
    </row>
    <row r="127" spans="1:11" ht="12.75">
      <c r="A127" s="65">
        <v>123</v>
      </c>
      <c r="B127" s="15" t="s">
        <v>101</v>
      </c>
      <c r="C127" s="67" t="s">
        <v>79</v>
      </c>
      <c r="D127" s="95">
        <v>3</v>
      </c>
      <c r="E127" s="95">
        <v>4</v>
      </c>
      <c r="F127" s="95">
        <v>0</v>
      </c>
      <c r="G127" s="95">
        <v>0</v>
      </c>
      <c r="H127" s="95">
        <v>1</v>
      </c>
      <c r="I127" s="95">
        <v>1</v>
      </c>
      <c r="J127" s="95">
        <v>1</v>
      </c>
      <c r="K127" s="95">
        <v>1</v>
      </c>
    </row>
    <row r="128" spans="1:11" ht="12.75">
      <c r="A128" s="65">
        <v>124</v>
      </c>
      <c r="B128" s="15" t="s">
        <v>102</v>
      </c>
      <c r="C128" s="67" t="s">
        <v>79</v>
      </c>
      <c r="D128" s="95">
        <v>1</v>
      </c>
      <c r="E128" s="95">
        <v>4</v>
      </c>
      <c r="F128" s="95"/>
      <c r="G128" s="95"/>
      <c r="H128" s="95"/>
      <c r="I128" s="95">
        <v>1</v>
      </c>
      <c r="J128" s="95"/>
      <c r="K128" s="95"/>
    </row>
    <row r="129" spans="1:11" ht="12.75">
      <c r="A129" s="65">
        <v>125</v>
      </c>
      <c r="B129" s="16" t="s">
        <v>103</v>
      </c>
      <c r="C129" s="67" t="s">
        <v>104</v>
      </c>
      <c r="D129" s="95">
        <v>1</v>
      </c>
      <c r="E129" s="95">
        <v>2</v>
      </c>
      <c r="F129" s="95"/>
      <c r="G129" s="95"/>
      <c r="H129" s="95"/>
      <c r="I129" s="95">
        <v>1</v>
      </c>
      <c r="J129" s="95"/>
      <c r="K129" s="95">
        <v>1</v>
      </c>
    </row>
    <row r="130" spans="1:11" ht="12.75">
      <c r="A130" s="65">
        <v>126</v>
      </c>
      <c r="B130" s="15" t="s">
        <v>140</v>
      </c>
      <c r="C130" s="67" t="s">
        <v>104</v>
      </c>
      <c r="D130" s="95">
        <v>1</v>
      </c>
      <c r="E130" s="95">
        <v>2</v>
      </c>
      <c r="F130" s="95"/>
      <c r="G130" s="95"/>
      <c r="H130" s="95">
        <v>1</v>
      </c>
      <c r="I130" s="95">
        <v>2</v>
      </c>
      <c r="J130" s="95"/>
      <c r="K130" s="95"/>
    </row>
    <row r="131" spans="1:11" ht="12.75">
      <c r="A131" s="65">
        <v>127</v>
      </c>
      <c r="B131" s="15" t="s">
        <v>105</v>
      </c>
      <c r="C131" s="67" t="s">
        <v>104</v>
      </c>
      <c r="D131" s="95">
        <v>5</v>
      </c>
      <c r="E131" s="95">
        <v>7</v>
      </c>
      <c r="F131" s="95">
        <v>0</v>
      </c>
      <c r="G131" s="95">
        <v>2</v>
      </c>
      <c r="H131" s="95">
        <v>1</v>
      </c>
      <c r="I131" s="95">
        <v>2</v>
      </c>
      <c r="J131" s="95">
        <v>0</v>
      </c>
      <c r="K131" s="95">
        <v>1</v>
      </c>
    </row>
    <row r="132" spans="1:11" ht="12.75">
      <c r="A132" s="65">
        <v>128</v>
      </c>
      <c r="B132" s="15" t="s">
        <v>106</v>
      </c>
      <c r="C132" s="67" t="s">
        <v>104</v>
      </c>
      <c r="D132" s="95">
        <v>0</v>
      </c>
      <c r="E132" s="95">
        <v>1</v>
      </c>
      <c r="F132" s="95">
        <v>0</v>
      </c>
      <c r="G132" s="95">
        <v>0</v>
      </c>
      <c r="H132" s="95">
        <v>0</v>
      </c>
      <c r="I132" s="95">
        <v>1</v>
      </c>
      <c r="J132" s="95">
        <v>0</v>
      </c>
      <c r="K132" s="95">
        <v>0</v>
      </c>
    </row>
    <row r="133" spans="1:11" ht="12.75">
      <c r="A133" s="65">
        <v>129</v>
      </c>
      <c r="B133" s="15" t="s">
        <v>107</v>
      </c>
      <c r="C133" s="67" t="s">
        <v>104</v>
      </c>
      <c r="D133" s="95">
        <v>1</v>
      </c>
      <c r="E133" s="95">
        <v>7</v>
      </c>
      <c r="F133" s="95"/>
      <c r="G133" s="95"/>
      <c r="H133" s="95">
        <v>1</v>
      </c>
      <c r="I133" s="95">
        <v>8</v>
      </c>
      <c r="J133" s="95"/>
      <c r="K133" s="95">
        <v>5</v>
      </c>
    </row>
    <row r="134" spans="1:11" ht="12.75">
      <c r="A134" s="65">
        <v>130</v>
      </c>
      <c r="B134" s="15" t="s">
        <v>108</v>
      </c>
      <c r="C134" s="67" t="s">
        <v>104</v>
      </c>
      <c r="D134" s="95">
        <v>1</v>
      </c>
      <c r="E134" s="95">
        <v>2</v>
      </c>
      <c r="F134" s="95"/>
      <c r="G134" s="95"/>
      <c r="H134" s="95"/>
      <c r="I134" s="95">
        <v>1</v>
      </c>
      <c r="J134" s="95"/>
      <c r="K134" s="95"/>
    </row>
    <row r="135" spans="1:11" ht="12.75">
      <c r="A135" s="65">
        <v>131</v>
      </c>
      <c r="B135" s="15" t="s">
        <v>141</v>
      </c>
      <c r="C135" s="67" t="s">
        <v>104</v>
      </c>
      <c r="D135" s="95">
        <v>1</v>
      </c>
      <c r="E135" s="95">
        <v>3</v>
      </c>
      <c r="F135" s="95">
        <v>0</v>
      </c>
      <c r="G135" s="95">
        <v>2</v>
      </c>
      <c r="H135" s="95">
        <v>1</v>
      </c>
      <c r="I135" s="95">
        <v>4</v>
      </c>
      <c r="J135" s="95">
        <v>0</v>
      </c>
      <c r="K135" s="95">
        <v>1</v>
      </c>
    </row>
    <row r="136" spans="1:11" ht="12.75">
      <c r="A136" s="65">
        <v>132</v>
      </c>
      <c r="B136" s="15" t="s">
        <v>109</v>
      </c>
      <c r="C136" s="67" t="s">
        <v>104</v>
      </c>
      <c r="D136" s="95">
        <v>1</v>
      </c>
      <c r="E136" s="95">
        <v>2</v>
      </c>
      <c r="F136" s="95"/>
      <c r="G136" s="95"/>
      <c r="H136" s="95"/>
      <c r="I136" s="95">
        <v>1</v>
      </c>
      <c r="J136" s="95"/>
      <c r="K136" s="95"/>
    </row>
    <row r="137" spans="1:11" ht="12.75">
      <c r="A137" s="65">
        <v>133</v>
      </c>
      <c r="B137" s="73" t="s">
        <v>111</v>
      </c>
      <c r="C137" s="79" t="s">
        <v>104</v>
      </c>
      <c r="D137" s="94"/>
      <c r="E137" s="94"/>
      <c r="F137" s="94"/>
      <c r="G137" s="94"/>
      <c r="H137" s="94"/>
      <c r="I137" s="94"/>
      <c r="J137" s="94"/>
      <c r="K137" s="94"/>
    </row>
    <row r="138" spans="1:11" ht="12.75">
      <c r="A138" s="65">
        <v>134</v>
      </c>
      <c r="B138" s="73" t="s">
        <v>110</v>
      </c>
      <c r="C138" s="79" t="s">
        <v>104</v>
      </c>
      <c r="D138" s="94"/>
      <c r="E138" s="94"/>
      <c r="F138" s="94"/>
      <c r="G138" s="94"/>
      <c r="H138" s="94"/>
      <c r="I138" s="94"/>
      <c r="J138" s="94"/>
      <c r="K138" s="94"/>
    </row>
    <row r="139" spans="1:11" ht="12.75">
      <c r="A139" s="65">
        <v>135</v>
      </c>
      <c r="B139" s="15" t="s">
        <v>112</v>
      </c>
      <c r="C139" s="67" t="s">
        <v>104</v>
      </c>
      <c r="D139" s="95">
        <v>1</v>
      </c>
      <c r="E139" s="95">
        <v>3</v>
      </c>
      <c r="F139" s="95">
        <v>0</v>
      </c>
      <c r="G139" s="95">
        <v>0</v>
      </c>
      <c r="H139" s="95">
        <v>0</v>
      </c>
      <c r="I139" s="95">
        <v>2</v>
      </c>
      <c r="J139" s="95">
        <v>0</v>
      </c>
      <c r="K139" s="95">
        <v>0</v>
      </c>
    </row>
    <row r="140" spans="1:11" ht="12.75">
      <c r="A140" s="105" t="s">
        <v>113</v>
      </c>
      <c r="B140" s="105"/>
      <c r="C140" s="105"/>
      <c r="D140" s="58">
        <f aca="true" t="shared" si="0" ref="D140:K140">SUM(D5:D139)</f>
        <v>92</v>
      </c>
      <c r="E140" s="58">
        <f t="shared" si="0"/>
        <v>312</v>
      </c>
      <c r="F140" s="58">
        <f t="shared" si="0"/>
        <v>22</v>
      </c>
      <c r="G140" s="58">
        <f t="shared" si="0"/>
        <v>55</v>
      </c>
      <c r="H140" s="58">
        <f t="shared" si="0"/>
        <v>34</v>
      </c>
      <c r="I140" s="58">
        <f t="shared" si="0"/>
        <v>205</v>
      </c>
      <c r="J140" s="58">
        <f t="shared" si="0"/>
        <v>7</v>
      </c>
      <c r="K140" s="58">
        <f t="shared" si="0"/>
        <v>42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I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I146"/>
  <sheetViews>
    <sheetView workbookViewId="0" topLeftCell="A130">
      <selection activeCell="A144" sqref="A144:B144"/>
    </sheetView>
  </sheetViews>
  <sheetFormatPr defaultColWidth="9.140625" defaultRowHeight="12.75"/>
  <cols>
    <col min="1" max="1" width="4.28125" style="0" customWidth="1"/>
    <col min="2" max="2" width="42.140625" style="0" customWidth="1"/>
    <col min="3" max="3" width="5.00390625" style="0" customWidth="1"/>
    <col min="4" max="4" width="11.8515625" style="0" customWidth="1"/>
    <col min="5" max="5" width="12.57421875" style="0" customWidth="1"/>
    <col min="6" max="6" width="11.421875" style="0" customWidth="1"/>
    <col min="7" max="7" width="12.00390625" style="0" customWidth="1"/>
    <col min="8" max="8" width="15.28125" style="0" customWidth="1"/>
    <col min="9" max="9" width="12.8515625" style="0" customWidth="1"/>
  </cols>
  <sheetData>
    <row r="1" spans="1:9" ht="12.75">
      <c r="A1" s="104" t="s">
        <v>230</v>
      </c>
      <c r="B1" s="104"/>
      <c r="C1" s="104"/>
      <c r="D1" s="104"/>
      <c r="E1" s="104"/>
      <c r="F1" s="104"/>
      <c r="G1" s="104"/>
      <c r="H1" s="104"/>
      <c r="I1" s="104"/>
    </row>
    <row r="4" spans="1:9" ht="45">
      <c r="A4" s="18" t="s">
        <v>0</v>
      </c>
      <c r="B4" s="59" t="s">
        <v>1</v>
      </c>
      <c r="C4" s="18" t="s">
        <v>2</v>
      </c>
      <c r="D4" s="26" t="s">
        <v>195</v>
      </c>
      <c r="E4" s="26" t="s">
        <v>196</v>
      </c>
      <c r="F4" s="26" t="s">
        <v>197</v>
      </c>
      <c r="G4" s="26" t="s">
        <v>198</v>
      </c>
      <c r="H4" s="19" t="s">
        <v>199</v>
      </c>
      <c r="I4" s="26" t="s">
        <v>200</v>
      </c>
    </row>
    <row r="5" spans="1:9" ht="12.75">
      <c r="A5" s="65">
        <v>1</v>
      </c>
      <c r="B5" s="15" t="s">
        <v>3</v>
      </c>
      <c r="C5" s="66" t="s">
        <v>4</v>
      </c>
      <c r="D5" s="62">
        <v>3</v>
      </c>
      <c r="E5" s="62">
        <v>3</v>
      </c>
      <c r="F5" s="62">
        <v>3</v>
      </c>
      <c r="G5" s="62">
        <v>3</v>
      </c>
      <c r="H5" s="62">
        <v>3</v>
      </c>
      <c r="I5" s="62">
        <v>3</v>
      </c>
    </row>
    <row r="6" spans="1:9" ht="12.75">
      <c r="A6" s="65">
        <v>2</v>
      </c>
      <c r="B6" s="15" t="s">
        <v>5</v>
      </c>
      <c r="C6" s="66" t="s">
        <v>4</v>
      </c>
      <c r="D6" s="62"/>
      <c r="E6" s="62">
        <v>3</v>
      </c>
      <c r="F6" s="62">
        <v>3</v>
      </c>
      <c r="G6" s="62">
        <v>2</v>
      </c>
      <c r="H6" s="62">
        <v>2</v>
      </c>
      <c r="I6" s="62"/>
    </row>
    <row r="7" spans="1:9" ht="12.75">
      <c r="A7" s="65">
        <v>3</v>
      </c>
      <c r="B7" s="15" t="s">
        <v>6</v>
      </c>
      <c r="C7" s="67" t="s">
        <v>4</v>
      </c>
      <c r="D7" s="62"/>
      <c r="E7" s="62"/>
      <c r="F7" s="62"/>
      <c r="G7" s="62"/>
      <c r="H7" s="62"/>
      <c r="I7" s="62"/>
    </row>
    <row r="8" spans="1:9" ht="12.75">
      <c r="A8" s="65">
        <v>4</v>
      </c>
      <c r="B8" s="15" t="s">
        <v>237</v>
      </c>
      <c r="C8" s="67" t="s">
        <v>4</v>
      </c>
      <c r="D8" s="62">
        <v>0</v>
      </c>
      <c r="E8" s="62">
        <v>1</v>
      </c>
      <c r="F8" s="62">
        <v>1</v>
      </c>
      <c r="G8" s="62">
        <v>1</v>
      </c>
      <c r="H8" s="62">
        <v>0</v>
      </c>
      <c r="I8" s="62">
        <v>0</v>
      </c>
    </row>
    <row r="9" spans="1:9" ht="12.75">
      <c r="A9" s="65">
        <v>5</v>
      </c>
      <c r="B9" s="73" t="s">
        <v>143</v>
      </c>
      <c r="C9" s="79" t="s">
        <v>4</v>
      </c>
      <c r="D9" s="76"/>
      <c r="E9" s="76"/>
      <c r="F9" s="76"/>
      <c r="G9" s="76"/>
      <c r="H9" s="76"/>
      <c r="I9" s="76"/>
    </row>
    <row r="10" spans="1:9" ht="12.75">
      <c r="A10" s="65">
        <v>6</v>
      </c>
      <c r="B10" s="73" t="s">
        <v>7</v>
      </c>
      <c r="C10" s="79" t="s">
        <v>4</v>
      </c>
      <c r="D10" s="76"/>
      <c r="E10" s="76"/>
      <c r="F10" s="76"/>
      <c r="G10" s="76"/>
      <c r="H10" s="76"/>
      <c r="I10" s="76"/>
    </row>
    <row r="11" spans="1:9" ht="12.75">
      <c r="A11" s="65">
        <v>7</v>
      </c>
      <c r="B11" s="15" t="s">
        <v>8</v>
      </c>
      <c r="C11" s="67" t="s">
        <v>4</v>
      </c>
      <c r="D11" s="62"/>
      <c r="E11" s="62"/>
      <c r="F11" s="62"/>
      <c r="G11" s="62"/>
      <c r="H11" s="62"/>
      <c r="I11" s="62"/>
    </row>
    <row r="12" spans="1:9" ht="12.75">
      <c r="A12" s="65">
        <v>8</v>
      </c>
      <c r="B12" s="73" t="s">
        <v>28</v>
      </c>
      <c r="C12" s="79" t="s">
        <v>4</v>
      </c>
      <c r="D12" s="76"/>
      <c r="E12" s="76"/>
      <c r="F12" s="76"/>
      <c r="G12" s="76"/>
      <c r="H12" s="76"/>
      <c r="I12" s="76"/>
    </row>
    <row r="13" spans="1:9" ht="12.75">
      <c r="A13" s="65">
        <v>9</v>
      </c>
      <c r="B13" s="15" t="s">
        <v>9</v>
      </c>
      <c r="C13" s="67" t="s">
        <v>4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</row>
    <row r="14" spans="1:9" ht="12.75">
      <c r="A14" s="65">
        <v>10</v>
      </c>
      <c r="B14" s="73" t="s">
        <v>10</v>
      </c>
      <c r="C14" s="79" t="s">
        <v>11</v>
      </c>
      <c r="D14" s="76"/>
      <c r="E14" s="76"/>
      <c r="F14" s="76"/>
      <c r="G14" s="76"/>
      <c r="H14" s="76"/>
      <c r="I14" s="76"/>
    </row>
    <row r="15" spans="1:9" ht="12.75">
      <c r="A15" s="65">
        <v>11</v>
      </c>
      <c r="B15" s="15" t="s">
        <v>117</v>
      </c>
      <c r="C15" s="67" t="s">
        <v>11</v>
      </c>
      <c r="D15" s="62"/>
      <c r="E15" s="62">
        <v>2</v>
      </c>
      <c r="F15" s="62">
        <v>2</v>
      </c>
      <c r="G15" s="62">
        <v>2</v>
      </c>
      <c r="H15" s="62">
        <v>2</v>
      </c>
      <c r="I15" s="62"/>
    </row>
    <row r="16" spans="1:9" ht="12.75">
      <c r="A16" s="65">
        <v>12</v>
      </c>
      <c r="B16" s="15" t="s">
        <v>12</v>
      </c>
      <c r="C16" s="67" t="s">
        <v>11</v>
      </c>
      <c r="D16" s="62"/>
      <c r="E16" s="62">
        <v>1</v>
      </c>
      <c r="F16" s="62">
        <v>1</v>
      </c>
      <c r="G16" s="62">
        <v>1</v>
      </c>
      <c r="H16" s="62"/>
      <c r="I16" s="62"/>
    </row>
    <row r="17" spans="1:9" ht="12.75">
      <c r="A17" s="65">
        <v>13</v>
      </c>
      <c r="B17" s="73" t="s">
        <v>13</v>
      </c>
      <c r="C17" s="79" t="s">
        <v>11</v>
      </c>
      <c r="D17" s="76"/>
      <c r="E17" s="76"/>
      <c r="F17" s="76"/>
      <c r="G17" s="76"/>
      <c r="H17" s="76"/>
      <c r="I17" s="76"/>
    </row>
    <row r="18" spans="1:9" ht="12.75">
      <c r="A18" s="65">
        <v>14</v>
      </c>
      <c r="B18" s="73" t="s">
        <v>118</v>
      </c>
      <c r="C18" s="79" t="s">
        <v>11</v>
      </c>
      <c r="D18" s="76"/>
      <c r="E18" s="76"/>
      <c r="F18" s="76"/>
      <c r="G18" s="76"/>
      <c r="H18" s="76"/>
      <c r="I18" s="76"/>
    </row>
    <row r="19" spans="1:9" ht="12.75">
      <c r="A19" s="65">
        <v>15</v>
      </c>
      <c r="B19" s="73" t="s">
        <v>14</v>
      </c>
      <c r="C19" s="79" t="s">
        <v>11</v>
      </c>
      <c r="D19" s="76"/>
      <c r="E19" s="76"/>
      <c r="F19" s="76"/>
      <c r="G19" s="76"/>
      <c r="H19" s="76"/>
      <c r="I19" s="76"/>
    </row>
    <row r="20" spans="1:9" ht="12.75">
      <c r="A20" s="65">
        <v>16</v>
      </c>
      <c r="B20" s="15" t="s">
        <v>15</v>
      </c>
      <c r="C20" s="67" t="s">
        <v>11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</v>
      </c>
    </row>
    <row r="21" spans="1:9" ht="12.75">
      <c r="A21" s="65">
        <v>17</v>
      </c>
      <c r="B21" s="73" t="s">
        <v>16</v>
      </c>
      <c r="C21" s="79" t="s">
        <v>11</v>
      </c>
      <c r="D21" s="76"/>
      <c r="E21" s="76"/>
      <c r="F21" s="76"/>
      <c r="G21" s="76"/>
      <c r="H21" s="76"/>
      <c r="I21" s="76"/>
    </row>
    <row r="22" spans="1:9" ht="12.75">
      <c r="A22" s="65">
        <v>18</v>
      </c>
      <c r="B22" s="15" t="s">
        <v>17</v>
      </c>
      <c r="C22" s="67" t="s">
        <v>11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</row>
    <row r="23" spans="1:9" ht="12.75">
      <c r="A23" s="65">
        <v>19</v>
      </c>
      <c r="B23" s="15" t="s">
        <v>119</v>
      </c>
      <c r="C23" s="67" t="s">
        <v>11</v>
      </c>
      <c r="D23" s="62"/>
      <c r="E23" s="62"/>
      <c r="F23" s="62"/>
      <c r="G23" s="62"/>
      <c r="H23" s="62"/>
      <c r="I23" s="62"/>
    </row>
    <row r="24" spans="1:9" ht="12.75">
      <c r="A24" s="65">
        <v>20</v>
      </c>
      <c r="B24" s="73" t="s">
        <v>18</v>
      </c>
      <c r="C24" s="79" t="s">
        <v>11</v>
      </c>
      <c r="D24" s="76"/>
      <c r="E24" s="76"/>
      <c r="F24" s="76"/>
      <c r="G24" s="76"/>
      <c r="H24" s="76"/>
      <c r="I24" s="76"/>
    </row>
    <row r="25" spans="1:9" ht="12.75">
      <c r="A25" s="65">
        <v>21</v>
      </c>
      <c r="B25" s="15" t="s">
        <v>19</v>
      </c>
      <c r="C25" s="67" t="s">
        <v>11</v>
      </c>
      <c r="D25" s="62"/>
      <c r="E25" s="62"/>
      <c r="F25" s="62"/>
      <c r="G25" s="62"/>
      <c r="H25" s="62"/>
      <c r="I25" s="62"/>
    </row>
    <row r="26" spans="1:9" ht="12.75">
      <c r="A26" s="65">
        <v>22</v>
      </c>
      <c r="B26" s="15" t="s">
        <v>120</v>
      </c>
      <c r="C26" s="67" t="s">
        <v>11</v>
      </c>
      <c r="D26" s="62"/>
      <c r="E26" s="62"/>
      <c r="F26" s="62"/>
      <c r="G26" s="62"/>
      <c r="H26" s="62"/>
      <c r="I26" s="62"/>
    </row>
    <row r="27" spans="1:9" ht="12.75">
      <c r="A27" s="65">
        <v>23</v>
      </c>
      <c r="B27" s="73" t="s">
        <v>20</v>
      </c>
      <c r="C27" s="83" t="s">
        <v>11</v>
      </c>
      <c r="D27" s="76"/>
      <c r="E27" s="76"/>
      <c r="F27" s="76"/>
      <c r="G27" s="76"/>
      <c r="H27" s="76"/>
      <c r="I27" s="76"/>
    </row>
    <row r="28" spans="1:9" ht="12.75">
      <c r="A28" s="65">
        <v>24</v>
      </c>
      <c r="B28" s="73" t="s">
        <v>21</v>
      </c>
      <c r="C28" s="79" t="s">
        <v>11</v>
      </c>
      <c r="D28" s="76"/>
      <c r="E28" s="76"/>
      <c r="F28" s="76"/>
      <c r="G28" s="76"/>
      <c r="H28" s="76"/>
      <c r="I28" s="76"/>
    </row>
    <row r="29" spans="1:9" ht="12.75">
      <c r="A29" s="65">
        <v>25</v>
      </c>
      <c r="B29" s="73" t="s">
        <v>22</v>
      </c>
      <c r="C29" s="79" t="s">
        <v>11</v>
      </c>
      <c r="D29" s="76"/>
      <c r="E29" s="76"/>
      <c r="F29" s="76"/>
      <c r="G29" s="76"/>
      <c r="H29" s="76"/>
      <c r="I29" s="76"/>
    </row>
    <row r="30" spans="1:9" ht="12.75">
      <c r="A30" s="65">
        <v>26</v>
      </c>
      <c r="B30" s="15" t="s">
        <v>121</v>
      </c>
      <c r="C30" s="67" t="s">
        <v>11</v>
      </c>
      <c r="D30" s="62"/>
      <c r="E30" s="62"/>
      <c r="F30" s="62"/>
      <c r="G30" s="62"/>
      <c r="H30" s="62"/>
      <c r="I30" s="62">
        <v>0</v>
      </c>
    </row>
    <row r="31" spans="1:9" ht="12.75">
      <c r="A31" s="65">
        <v>27</v>
      </c>
      <c r="B31" s="15" t="s">
        <v>142</v>
      </c>
      <c r="C31" s="67" t="s">
        <v>11</v>
      </c>
      <c r="D31" s="62"/>
      <c r="E31" s="62"/>
      <c r="F31" s="62"/>
      <c r="G31" s="62"/>
      <c r="H31" s="62"/>
      <c r="I31" s="62"/>
    </row>
    <row r="32" spans="1:9" ht="12.75">
      <c r="A32" s="65">
        <v>28</v>
      </c>
      <c r="B32" s="15" t="s">
        <v>23</v>
      </c>
      <c r="C32" s="67" t="s">
        <v>11</v>
      </c>
      <c r="D32" s="62"/>
      <c r="E32" s="62"/>
      <c r="F32" s="62"/>
      <c r="G32" s="62">
        <v>1</v>
      </c>
      <c r="H32" s="62"/>
      <c r="I32" s="62"/>
    </row>
    <row r="33" spans="1:9" ht="12.75">
      <c r="A33" s="65">
        <v>29</v>
      </c>
      <c r="B33" s="15" t="s">
        <v>24</v>
      </c>
      <c r="C33" s="67" t="s">
        <v>11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</row>
    <row r="34" spans="1:9" ht="12.75">
      <c r="A34" s="65">
        <v>30</v>
      </c>
      <c r="B34" s="15" t="s">
        <v>25</v>
      </c>
      <c r="C34" s="67" t="s">
        <v>11</v>
      </c>
      <c r="D34" s="62">
        <v>1</v>
      </c>
      <c r="E34" s="62">
        <v>1</v>
      </c>
      <c r="F34" s="62">
        <v>1</v>
      </c>
      <c r="G34" s="62">
        <v>1</v>
      </c>
      <c r="H34" s="62">
        <v>1</v>
      </c>
      <c r="I34" s="62">
        <v>1</v>
      </c>
    </row>
    <row r="35" spans="1:9" ht="12.75">
      <c r="A35" s="65">
        <v>31</v>
      </c>
      <c r="B35" s="15" t="s">
        <v>122</v>
      </c>
      <c r="C35" s="67" t="s">
        <v>11</v>
      </c>
      <c r="D35" s="62"/>
      <c r="E35" s="62">
        <v>1</v>
      </c>
      <c r="F35" s="62">
        <v>1</v>
      </c>
      <c r="G35" s="62">
        <v>1</v>
      </c>
      <c r="H35" s="62"/>
      <c r="I35" s="62">
        <v>1</v>
      </c>
    </row>
    <row r="36" spans="1:9" ht="12.75">
      <c r="A36" s="65">
        <v>32</v>
      </c>
      <c r="B36" s="15" t="s">
        <v>26</v>
      </c>
      <c r="C36" s="67" t="s">
        <v>11</v>
      </c>
      <c r="D36" s="62">
        <v>0</v>
      </c>
      <c r="E36" s="62">
        <v>0</v>
      </c>
      <c r="F36" s="62">
        <v>0</v>
      </c>
      <c r="G36" s="62">
        <v>1</v>
      </c>
      <c r="H36" s="62">
        <v>0</v>
      </c>
      <c r="I36" s="62">
        <v>0</v>
      </c>
    </row>
    <row r="37" spans="1:9" ht="12.75">
      <c r="A37" s="65">
        <v>33</v>
      </c>
      <c r="B37" s="73" t="s">
        <v>123</v>
      </c>
      <c r="C37" s="79" t="s">
        <v>11</v>
      </c>
      <c r="D37" s="76"/>
      <c r="E37" s="76"/>
      <c r="F37" s="76"/>
      <c r="G37" s="76"/>
      <c r="H37" s="76"/>
      <c r="I37" s="76"/>
    </row>
    <row r="38" spans="1:9" ht="12.75">
      <c r="A38" s="65">
        <v>34</v>
      </c>
      <c r="B38" s="73" t="s">
        <v>124</v>
      </c>
      <c r="C38" s="79" t="s">
        <v>11</v>
      </c>
      <c r="D38" s="76"/>
      <c r="E38" s="76"/>
      <c r="F38" s="76"/>
      <c r="G38" s="76"/>
      <c r="H38" s="76"/>
      <c r="I38" s="76"/>
    </row>
    <row r="39" spans="1:9" ht="12.75">
      <c r="A39" s="65">
        <v>35</v>
      </c>
      <c r="B39" s="15" t="s">
        <v>125</v>
      </c>
      <c r="C39" s="67" t="s">
        <v>11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</row>
    <row r="40" spans="1:9" ht="12.75">
      <c r="A40" s="65">
        <v>36</v>
      </c>
      <c r="B40" s="15" t="s">
        <v>126</v>
      </c>
      <c r="C40" s="67" t="s">
        <v>11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</row>
    <row r="41" spans="1:9" ht="12.75">
      <c r="A41" s="65">
        <v>37</v>
      </c>
      <c r="B41" s="15" t="s">
        <v>127</v>
      </c>
      <c r="C41" s="67" t="s">
        <v>11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</row>
    <row r="42" spans="1:9" ht="12.75">
      <c r="A42" s="65">
        <v>38</v>
      </c>
      <c r="B42" s="15" t="s">
        <v>27</v>
      </c>
      <c r="C42" s="67" t="s">
        <v>11</v>
      </c>
      <c r="D42" s="62"/>
      <c r="E42" s="62"/>
      <c r="F42" s="62"/>
      <c r="G42" s="62"/>
      <c r="H42" s="62"/>
      <c r="I42" s="62">
        <v>1</v>
      </c>
    </row>
    <row r="43" spans="1:9" ht="12.75">
      <c r="A43" s="65">
        <v>39</v>
      </c>
      <c r="B43" s="15" t="s">
        <v>29</v>
      </c>
      <c r="C43" s="67" t="s">
        <v>11</v>
      </c>
      <c r="D43" s="62"/>
      <c r="E43" s="62">
        <v>1</v>
      </c>
      <c r="F43" s="62">
        <v>1</v>
      </c>
      <c r="G43" s="62">
        <v>1</v>
      </c>
      <c r="H43" s="62">
        <v>1</v>
      </c>
      <c r="I43" s="62"/>
    </row>
    <row r="44" spans="1:9" ht="12.75">
      <c r="A44" s="65">
        <v>40</v>
      </c>
      <c r="B44" s="73" t="s">
        <v>128</v>
      </c>
      <c r="C44" s="79" t="s">
        <v>11</v>
      </c>
      <c r="D44" s="76"/>
      <c r="E44" s="76"/>
      <c r="F44" s="76"/>
      <c r="G44" s="76"/>
      <c r="H44" s="76"/>
      <c r="I44" s="76"/>
    </row>
    <row r="45" spans="1:9" ht="12.75">
      <c r="A45" s="65">
        <v>41</v>
      </c>
      <c r="B45" s="15" t="s">
        <v>30</v>
      </c>
      <c r="C45" s="68" t="s">
        <v>11</v>
      </c>
      <c r="D45" s="62"/>
      <c r="E45" s="62"/>
      <c r="F45" s="62"/>
      <c r="G45" s="62"/>
      <c r="H45" s="62"/>
      <c r="I45" s="62"/>
    </row>
    <row r="46" spans="1:9" ht="12.75">
      <c r="A46" s="65">
        <v>42</v>
      </c>
      <c r="B46" s="15" t="s">
        <v>31</v>
      </c>
      <c r="C46" s="67" t="s">
        <v>32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</row>
    <row r="47" spans="1:9" ht="12.75">
      <c r="A47" s="65">
        <v>43</v>
      </c>
      <c r="B47" s="15" t="s">
        <v>33</v>
      </c>
      <c r="C47" s="67" t="s">
        <v>32</v>
      </c>
      <c r="D47" s="62"/>
      <c r="E47" s="62"/>
      <c r="F47" s="62"/>
      <c r="G47" s="62"/>
      <c r="H47" s="62"/>
      <c r="I47" s="62"/>
    </row>
    <row r="48" spans="1:9" ht="12.75">
      <c r="A48" s="65">
        <v>44</v>
      </c>
      <c r="B48" s="15" t="s">
        <v>34</v>
      </c>
      <c r="C48" s="67" t="s">
        <v>32</v>
      </c>
      <c r="D48" s="62"/>
      <c r="E48" s="62"/>
      <c r="F48" s="62"/>
      <c r="G48" s="62"/>
      <c r="H48" s="62"/>
      <c r="I48" s="62"/>
    </row>
    <row r="49" spans="1:9" ht="12.75">
      <c r="A49" s="65">
        <v>45</v>
      </c>
      <c r="B49" s="73" t="s">
        <v>35</v>
      </c>
      <c r="C49" s="79" t="s">
        <v>32</v>
      </c>
      <c r="D49" s="76"/>
      <c r="E49" s="76"/>
      <c r="F49" s="76"/>
      <c r="G49" s="76"/>
      <c r="H49" s="76"/>
      <c r="I49" s="76"/>
    </row>
    <row r="50" spans="1:9" ht="12.75">
      <c r="A50" s="65">
        <v>46</v>
      </c>
      <c r="B50" s="15" t="s">
        <v>36</v>
      </c>
      <c r="C50" s="71" t="s">
        <v>32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</row>
    <row r="51" spans="1:9" ht="12.75">
      <c r="A51" s="65">
        <v>47</v>
      </c>
      <c r="B51" s="15" t="s">
        <v>129</v>
      </c>
      <c r="C51" s="71" t="s">
        <v>32</v>
      </c>
      <c r="D51" s="62">
        <v>1</v>
      </c>
      <c r="E51" s="62"/>
      <c r="F51" s="62"/>
      <c r="G51" s="62"/>
      <c r="H51" s="62"/>
      <c r="I51" s="62"/>
    </row>
    <row r="52" spans="1:9" ht="12.75">
      <c r="A52" s="65">
        <v>48</v>
      </c>
      <c r="B52" s="15" t="s">
        <v>37</v>
      </c>
      <c r="C52" s="67" t="s">
        <v>32</v>
      </c>
      <c r="D52" s="62"/>
      <c r="E52" s="62"/>
      <c r="F52" s="62"/>
      <c r="G52" s="62"/>
      <c r="H52" s="62"/>
      <c r="I52" s="62"/>
    </row>
    <row r="53" spans="1:9" ht="12.75">
      <c r="A53" s="65">
        <v>49</v>
      </c>
      <c r="B53" s="15" t="s">
        <v>38</v>
      </c>
      <c r="C53" s="67" t="s">
        <v>32</v>
      </c>
      <c r="D53" s="62">
        <v>0</v>
      </c>
      <c r="E53" s="62">
        <v>0</v>
      </c>
      <c r="F53" s="62">
        <v>1</v>
      </c>
      <c r="G53" s="62">
        <v>0</v>
      </c>
      <c r="H53" s="62">
        <v>1</v>
      </c>
      <c r="I53" s="62">
        <v>0</v>
      </c>
    </row>
    <row r="54" spans="1:9" ht="12.75">
      <c r="A54" s="65">
        <v>50</v>
      </c>
      <c r="B54" s="15" t="s">
        <v>39</v>
      </c>
      <c r="C54" s="67" t="s">
        <v>32</v>
      </c>
      <c r="D54" s="62"/>
      <c r="E54" s="62"/>
      <c r="F54" s="62"/>
      <c r="G54" s="62"/>
      <c r="H54" s="62"/>
      <c r="I54" s="62"/>
    </row>
    <row r="55" spans="1:9" ht="12.75">
      <c r="A55" s="65">
        <v>51</v>
      </c>
      <c r="B55" s="15" t="s">
        <v>40</v>
      </c>
      <c r="C55" s="67" t="s">
        <v>32</v>
      </c>
      <c r="D55" s="62"/>
      <c r="E55" s="62"/>
      <c r="F55" s="62"/>
      <c r="G55" s="62"/>
      <c r="H55" s="62"/>
      <c r="I55" s="62"/>
    </row>
    <row r="56" spans="1:9" ht="12.75">
      <c r="A56" s="65">
        <v>52</v>
      </c>
      <c r="B56" s="15" t="s">
        <v>41</v>
      </c>
      <c r="C56" s="67" t="s">
        <v>32</v>
      </c>
      <c r="D56" s="62"/>
      <c r="E56" s="62"/>
      <c r="F56" s="62"/>
      <c r="G56" s="62"/>
      <c r="H56" s="62">
        <v>1</v>
      </c>
      <c r="I56" s="62"/>
    </row>
    <row r="57" spans="1:9" ht="12.75">
      <c r="A57" s="65">
        <v>53</v>
      </c>
      <c r="B57" s="15" t="s">
        <v>42</v>
      </c>
      <c r="C57" s="67" t="s">
        <v>32</v>
      </c>
      <c r="D57" s="62"/>
      <c r="E57" s="62"/>
      <c r="F57" s="62"/>
      <c r="G57" s="62"/>
      <c r="H57" s="62"/>
      <c r="I57" s="62"/>
    </row>
    <row r="58" spans="1:9" ht="12.75">
      <c r="A58" s="65">
        <v>54</v>
      </c>
      <c r="B58" s="15" t="s">
        <v>43</v>
      </c>
      <c r="C58" s="67" t="s">
        <v>32</v>
      </c>
      <c r="D58" s="62"/>
      <c r="E58" s="62"/>
      <c r="F58" s="62"/>
      <c r="G58" s="62"/>
      <c r="H58" s="62"/>
      <c r="I58" s="62"/>
    </row>
    <row r="59" spans="1:9" ht="12.75">
      <c r="A59" s="65">
        <v>55</v>
      </c>
      <c r="B59" s="15" t="s">
        <v>44</v>
      </c>
      <c r="C59" s="67" t="s">
        <v>32</v>
      </c>
      <c r="D59" s="62"/>
      <c r="E59" s="62"/>
      <c r="F59" s="62"/>
      <c r="G59" s="62"/>
      <c r="H59" s="62"/>
      <c r="I59" s="62"/>
    </row>
    <row r="60" spans="1:9" ht="12.75">
      <c r="A60" s="65">
        <v>56</v>
      </c>
      <c r="B60" s="15" t="s">
        <v>130</v>
      </c>
      <c r="C60" s="67" t="s">
        <v>32</v>
      </c>
      <c r="D60" s="62"/>
      <c r="E60" s="62"/>
      <c r="F60" s="62"/>
      <c r="G60" s="62"/>
      <c r="H60" s="62"/>
      <c r="I60" s="62"/>
    </row>
    <row r="61" spans="1:9" ht="12.75">
      <c r="A61" s="65">
        <v>57</v>
      </c>
      <c r="B61" s="15" t="s">
        <v>45</v>
      </c>
      <c r="C61" s="67" t="s">
        <v>32</v>
      </c>
      <c r="D61" s="62">
        <v>0</v>
      </c>
      <c r="E61" s="62">
        <v>1</v>
      </c>
      <c r="F61" s="62">
        <v>1</v>
      </c>
      <c r="G61" s="62">
        <v>1</v>
      </c>
      <c r="H61" s="62">
        <v>1</v>
      </c>
      <c r="I61" s="62">
        <v>0</v>
      </c>
    </row>
    <row r="62" spans="1:9" ht="12.75">
      <c r="A62" s="65">
        <v>58</v>
      </c>
      <c r="B62" s="15" t="s">
        <v>46</v>
      </c>
      <c r="C62" s="67" t="s">
        <v>32</v>
      </c>
      <c r="D62" s="62">
        <v>5</v>
      </c>
      <c r="E62" s="62"/>
      <c r="F62" s="62"/>
      <c r="G62" s="62"/>
      <c r="H62" s="62"/>
      <c r="I62" s="62">
        <v>5</v>
      </c>
    </row>
    <row r="63" spans="1:9" ht="12.75">
      <c r="A63" s="65">
        <v>59</v>
      </c>
      <c r="B63" s="15" t="s">
        <v>47</v>
      </c>
      <c r="C63" s="67" t="s">
        <v>32</v>
      </c>
      <c r="D63" s="62">
        <v>2</v>
      </c>
      <c r="E63" s="62"/>
      <c r="F63" s="62"/>
      <c r="G63" s="62"/>
      <c r="H63" s="62"/>
      <c r="I63" s="62"/>
    </row>
    <row r="64" spans="1:9" ht="12.75">
      <c r="A64" s="65">
        <v>60</v>
      </c>
      <c r="B64" s="15" t="s">
        <v>48</v>
      </c>
      <c r="C64" s="67" t="s">
        <v>32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</row>
    <row r="65" spans="1:9" ht="12.75">
      <c r="A65" s="65">
        <v>61</v>
      </c>
      <c r="B65" s="15" t="s">
        <v>49</v>
      </c>
      <c r="C65" s="67" t="s">
        <v>32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/>
    </row>
    <row r="66" spans="1:9" ht="12.75">
      <c r="A66" s="65">
        <v>62</v>
      </c>
      <c r="B66" s="73" t="s">
        <v>50</v>
      </c>
      <c r="C66" s="79" t="s">
        <v>32</v>
      </c>
      <c r="D66" s="76"/>
      <c r="E66" s="76"/>
      <c r="F66" s="76"/>
      <c r="G66" s="76"/>
      <c r="H66" s="76"/>
      <c r="I66" s="76"/>
    </row>
    <row r="67" spans="1:9" ht="12.75">
      <c r="A67" s="65">
        <v>63</v>
      </c>
      <c r="B67" s="15" t="s">
        <v>131</v>
      </c>
      <c r="C67" s="67" t="s">
        <v>32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</row>
    <row r="68" spans="1:9" ht="12.75">
      <c r="A68" s="65">
        <v>64</v>
      </c>
      <c r="B68" s="15" t="s">
        <v>51</v>
      </c>
      <c r="C68" s="67" t="s">
        <v>32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</row>
    <row r="69" spans="1:9" ht="12.75">
      <c r="A69" s="65">
        <v>65</v>
      </c>
      <c r="B69" s="15" t="s">
        <v>52</v>
      </c>
      <c r="C69" s="67" t="s">
        <v>32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</row>
    <row r="70" spans="1:9" ht="12.75">
      <c r="A70" s="65">
        <v>66</v>
      </c>
      <c r="B70" s="15" t="s">
        <v>132</v>
      </c>
      <c r="C70" s="67" t="s">
        <v>32</v>
      </c>
      <c r="D70" s="62">
        <v>1</v>
      </c>
      <c r="E70" s="62">
        <v>1</v>
      </c>
      <c r="F70" s="62">
        <v>1</v>
      </c>
      <c r="G70" s="62">
        <v>1</v>
      </c>
      <c r="H70" s="62">
        <v>1</v>
      </c>
      <c r="I70" s="62"/>
    </row>
    <row r="71" spans="1:9" ht="12.75">
      <c r="A71" s="65">
        <v>67</v>
      </c>
      <c r="B71" s="73" t="s">
        <v>53</v>
      </c>
      <c r="C71" s="79" t="s">
        <v>32</v>
      </c>
      <c r="D71" s="76"/>
      <c r="E71" s="76"/>
      <c r="F71" s="76"/>
      <c r="G71" s="76"/>
      <c r="H71" s="76"/>
      <c r="I71" s="76"/>
    </row>
    <row r="72" spans="1:9" ht="12.75">
      <c r="A72" s="65">
        <v>68</v>
      </c>
      <c r="B72" s="15" t="s">
        <v>133</v>
      </c>
      <c r="C72" s="67" t="s">
        <v>32</v>
      </c>
      <c r="D72" s="62"/>
      <c r="E72" s="62"/>
      <c r="F72" s="62"/>
      <c r="G72" s="62"/>
      <c r="H72" s="62"/>
      <c r="I72" s="62"/>
    </row>
    <row r="73" spans="1:9" ht="12.75">
      <c r="A73" s="65">
        <v>69</v>
      </c>
      <c r="B73" s="15" t="s">
        <v>54</v>
      </c>
      <c r="C73" s="67" t="s">
        <v>32</v>
      </c>
      <c r="D73" s="62">
        <v>5</v>
      </c>
      <c r="E73" s="62">
        <v>9</v>
      </c>
      <c r="F73" s="62">
        <v>9</v>
      </c>
      <c r="G73" s="62">
        <v>9</v>
      </c>
      <c r="H73" s="62">
        <v>9</v>
      </c>
      <c r="I73" s="62"/>
    </row>
    <row r="74" spans="1:9" ht="12.75">
      <c r="A74" s="65">
        <v>70</v>
      </c>
      <c r="B74" s="15" t="s">
        <v>55</v>
      </c>
      <c r="C74" s="67" t="s">
        <v>32</v>
      </c>
      <c r="D74" s="62">
        <v>1</v>
      </c>
      <c r="E74" s="62">
        <v>1</v>
      </c>
      <c r="F74" s="62">
        <v>1</v>
      </c>
      <c r="G74" s="62">
        <v>1</v>
      </c>
      <c r="H74" s="62">
        <v>1</v>
      </c>
      <c r="I74" s="62">
        <v>0</v>
      </c>
    </row>
    <row r="75" spans="1:9" ht="12.75">
      <c r="A75" s="65">
        <v>71</v>
      </c>
      <c r="B75" s="15" t="s">
        <v>56</v>
      </c>
      <c r="C75" s="67" t="s">
        <v>32</v>
      </c>
      <c r="D75" s="62">
        <v>0</v>
      </c>
      <c r="E75" s="62">
        <v>1</v>
      </c>
      <c r="F75" s="62">
        <v>1</v>
      </c>
      <c r="G75" s="62">
        <v>1</v>
      </c>
      <c r="H75" s="62">
        <v>0</v>
      </c>
      <c r="I75" s="62">
        <v>0</v>
      </c>
    </row>
    <row r="76" spans="1:9" ht="12.75">
      <c r="A76" s="65">
        <v>72</v>
      </c>
      <c r="B76" s="15" t="s">
        <v>57</v>
      </c>
      <c r="C76" s="67" t="s">
        <v>32</v>
      </c>
      <c r="D76" s="62"/>
      <c r="E76" s="62">
        <v>1</v>
      </c>
      <c r="F76" s="62"/>
      <c r="G76" s="62"/>
      <c r="H76" s="62"/>
      <c r="I76" s="62"/>
    </row>
    <row r="77" spans="1:9" ht="12.75">
      <c r="A77" s="65">
        <v>73</v>
      </c>
      <c r="B77" s="15" t="s">
        <v>58</v>
      </c>
      <c r="C77" s="67" t="s">
        <v>32</v>
      </c>
      <c r="D77" s="62">
        <v>1</v>
      </c>
      <c r="E77" s="62">
        <v>1</v>
      </c>
      <c r="F77" s="62"/>
      <c r="G77" s="62"/>
      <c r="H77" s="62"/>
      <c r="I77" s="62"/>
    </row>
    <row r="78" spans="1:9" ht="12.75">
      <c r="A78" s="65">
        <v>74</v>
      </c>
      <c r="B78" s="15" t="s">
        <v>59</v>
      </c>
      <c r="C78" s="67" t="s">
        <v>32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</row>
    <row r="79" spans="1:9" ht="12.75">
      <c r="A79" s="65">
        <v>75</v>
      </c>
      <c r="B79" s="15" t="s">
        <v>60</v>
      </c>
      <c r="C79" s="71" t="s">
        <v>32</v>
      </c>
      <c r="D79" s="62"/>
      <c r="E79" s="62"/>
      <c r="F79" s="62"/>
      <c r="G79" s="62"/>
      <c r="H79" s="62"/>
      <c r="I79" s="62"/>
    </row>
    <row r="80" spans="1:9" ht="12.75">
      <c r="A80" s="65">
        <v>76</v>
      </c>
      <c r="B80" s="15" t="s">
        <v>63</v>
      </c>
      <c r="C80" s="67" t="s">
        <v>32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</row>
    <row r="81" spans="1:9" ht="12.75">
      <c r="A81" s="65">
        <v>77</v>
      </c>
      <c r="B81" s="15" t="s">
        <v>61</v>
      </c>
      <c r="C81" s="67" t="s">
        <v>32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</row>
    <row r="82" spans="1:9" ht="12.75">
      <c r="A82" s="65">
        <v>78</v>
      </c>
      <c r="B82" s="15" t="s">
        <v>62</v>
      </c>
      <c r="C82" s="67" t="s">
        <v>32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</row>
    <row r="83" spans="1:9" ht="12.75">
      <c r="A83" s="65">
        <v>79</v>
      </c>
      <c r="B83" s="15" t="s">
        <v>64</v>
      </c>
      <c r="C83" s="67" t="s">
        <v>32</v>
      </c>
      <c r="D83" s="62">
        <v>1</v>
      </c>
      <c r="E83" s="62">
        <v>1</v>
      </c>
      <c r="F83" s="62">
        <v>1</v>
      </c>
      <c r="G83" s="62">
        <v>1</v>
      </c>
      <c r="H83" s="62">
        <v>1</v>
      </c>
      <c r="I83" s="62"/>
    </row>
    <row r="84" spans="1:9" ht="12.75">
      <c r="A84" s="65">
        <v>80</v>
      </c>
      <c r="B84" s="15" t="s">
        <v>134</v>
      </c>
      <c r="C84" s="67" t="s">
        <v>65</v>
      </c>
      <c r="D84" s="62"/>
      <c r="E84" s="62"/>
      <c r="F84" s="62"/>
      <c r="G84" s="62"/>
      <c r="H84" s="62"/>
      <c r="I84" s="62"/>
    </row>
    <row r="85" spans="1:9" ht="12.75">
      <c r="A85" s="65">
        <v>81</v>
      </c>
      <c r="B85" s="73" t="s">
        <v>135</v>
      </c>
      <c r="C85" s="79" t="s">
        <v>65</v>
      </c>
      <c r="D85" s="76"/>
      <c r="E85" s="76"/>
      <c r="F85" s="76"/>
      <c r="G85" s="76"/>
      <c r="H85" s="76"/>
      <c r="I85" s="76"/>
    </row>
    <row r="86" spans="1:9" ht="12.75">
      <c r="A86" s="65">
        <v>82</v>
      </c>
      <c r="B86" s="15" t="s">
        <v>66</v>
      </c>
      <c r="C86" s="67" t="s">
        <v>65</v>
      </c>
      <c r="D86" s="62">
        <v>1</v>
      </c>
      <c r="E86" s="62"/>
      <c r="F86" s="62"/>
      <c r="G86" s="62"/>
      <c r="H86" s="62"/>
      <c r="I86" s="62"/>
    </row>
    <row r="87" spans="1:9" ht="12.75">
      <c r="A87" s="65">
        <v>83</v>
      </c>
      <c r="B87" s="15" t="s">
        <v>136</v>
      </c>
      <c r="C87" s="67" t="s">
        <v>65</v>
      </c>
      <c r="D87" s="62">
        <v>0</v>
      </c>
      <c r="E87" s="62">
        <v>1</v>
      </c>
      <c r="F87" s="62">
        <v>1</v>
      </c>
      <c r="G87" s="62">
        <v>1</v>
      </c>
      <c r="H87" s="62">
        <v>1</v>
      </c>
      <c r="I87" s="62">
        <v>0</v>
      </c>
    </row>
    <row r="88" spans="1:9" ht="12.75">
      <c r="A88" s="65">
        <v>84</v>
      </c>
      <c r="B88" s="15" t="s">
        <v>67</v>
      </c>
      <c r="C88" s="67" t="s">
        <v>65</v>
      </c>
      <c r="D88" s="62"/>
      <c r="E88" s="62">
        <v>1</v>
      </c>
      <c r="F88" s="62">
        <v>1</v>
      </c>
      <c r="G88" s="62">
        <v>1</v>
      </c>
      <c r="H88" s="62"/>
      <c r="I88" s="62"/>
    </row>
    <row r="89" spans="1:9" ht="12.75">
      <c r="A89" s="65">
        <v>85</v>
      </c>
      <c r="B89" s="15" t="s">
        <v>68</v>
      </c>
      <c r="C89" s="67" t="s">
        <v>65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/>
    </row>
    <row r="90" spans="1:9" ht="12.75">
      <c r="A90" s="65">
        <v>86</v>
      </c>
      <c r="B90" s="15" t="s">
        <v>238</v>
      </c>
      <c r="C90" s="67" t="s">
        <v>65</v>
      </c>
      <c r="D90" s="62">
        <v>2</v>
      </c>
      <c r="E90" s="62">
        <v>2</v>
      </c>
      <c r="F90" s="62">
        <v>2</v>
      </c>
      <c r="G90" s="62">
        <v>1</v>
      </c>
      <c r="H90" s="62">
        <v>2</v>
      </c>
      <c r="I90" s="62">
        <v>1</v>
      </c>
    </row>
    <row r="91" spans="1:9" ht="12.75">
      <c r="A91" s="65">
        <v>87</v>
      </c>
      <c r="B91" s="15" t="s">
        <v>69</v>
      </c>
      <c r="C91" s="67" t="s">
        <v>65</v>
      </c>
      <c r="D91" s="62">
        <v>2</v>
      </c>
      <c r="E91" s="62">
        <v>2</v>
      </c>
      <c r="F91" s="62">
        <v>2</v>
      </c>
      <c r="G91" s="62">
        <v>2</v>
      </c>
      <c r="H91" s="62">
        <v>2</v>
      </c>
      <c r="I91" s="62">
        <v>0</v>
      </c>
    </row>
    <row r="92" spans="1:9" ht="12.75">
      <c r="A92" s="65">
        <v>88</v>
      </c>
      <c r="B92" s="15" t="s">
        <v>70</v>
      </c>
      <c r="C92" s="67" t="s">
        <v>65</v>
      </c>
      <c r="D92" s="62">
        <v>3</v>
      </c>
      <c r="E92" s="62">
        <v>3</v>
      </c>
      <c r="F92" s="62">
        <v>3</v>
      </c>
      <c r="G92" s="62">
        <v>3</v>
      </c>
      <c r="H92" s="62">
        <v>3</v>
      </c>
      <c r="I92" s="62">
        <v>0</v>
      </c>
    </row>
    <row r="93" spans="1:9" ht="12.75">
      <c r="A93" s="65">
        <v>89</v>
      </c>
      <c r="B93" s="15" t="s">
        <v>71</v>
      </c>
      <c r="C93" s="67" t="s">
        <v>65</v>
      </c>
      <c r="D93" s="62">
        <v>2</v>
      </c>
      <c r="E93" s="62">
        <v>2</v>
      </c>
      <c r="F93" s="62">
        <v>2</v>
      </c>
      <c r="G93" s="62">
        <v>2</v>
      </c>
      <c r="H93" s="62">
        <v>2</v>
      </c>
      <c r="I93" s="62"/>
    </row>
    <row r="94" spans="1:9" ht="12.75">
      <c r="A94" s="65">
        <v>90</v>
      </c>
      <c r="B94" s="15" t="s">
        <v>137</v>
      </c>
      <c r="C94" s="71" t="s">
        <v>65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/>
    </row>
    <row r="95" spans="1:9" ht="12.75">
      <c r="A95" s="65">
        <v>91</v>
      </c>
      <c r="B95" s="73" t="s">
        <v>72</v>
      </c>
      <c r="C95" s="79" t="s">
        <v>65</v>
      </c>
      <c r="D95" s="76"/>
      <c r="E95" s="76"/>
      <c r="F95" s="76"/>
      <c r="G95" s="76"/>
      <c r="H95" s="76"/>
      <c r="I95" s="76"/>
    </row>
    <row r="96" spans="1:9" ht="12.75">
      <c r="A96" s="65">
        <v>92</v>
      </c>
      <c r="B96" s="15" t="s">
        <v>73</v>
      </c>
      <c r="C96" s="71" t="s">
        <v>65</v>
      </c>
      <c r="D96" s="62"/>
      <c r="E96" s="62">
        <v>1</v>
      </c>
      <c r="F96" s="62"/>
      <c r="G96" s="62"/>
      <c r="H96" s="62">
        <v>1</v>
      </c>
      <c r="I96" s="62"/>
    </row>
    <row r="97" spans="1:9" ht="12.75">
      <c r="A97" s="65">
        <v>93</v>
      </c>
      <c r="B97" s="15" t="s">
        <v>138</v>
      </c>
      <c r="C97" s="67" t="s">
        <v>65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</row>
    <row r="98" spans="1:9" ht="12.75">
      <c r="A98" s="65">
        <v>94</v>
      </c>
      <c r="B98" s="15" t="s">
        <v>74</v>
      </c>
      <c r="C98" s="71" t="s">
        <v>65</v>
      </c>
      <c r="D98" s="62">
        <v>1</v>
      </c>
      <c r="E98" s="62">
        <v>1</v>
      </c>
      <c r="F98" s="62">
        <v>1</v>
      </c>
      <c r="G98" s="62"/>
      <c r="H98" s="62"/>
      <c r="I98" s="62"/>
    </row>
    <row r="99" spans="1:9" ht="12.75">
      <c r="A99" s="65">
        <v>95</v>
      </c>
      <c r="B99" s="15" t="s">
        <v>75</v>
      </c>
      <c r="C99" s="67" t="s">
        <v>65</v>
      </c>
      <c r="D99" s="62"/>
      <c r="E99" s="62">
        <v>1</v>
      </c>
      <c r="F99" s="62">
        <v>1</v>
      </c>
      <c r="G99" s="62">
        <v>1</v>
      </c>
      <c r="H99" s="62">
        <v>1</v>
      </c>
      <c r="I99" s="62">
        <v>1</v>
      </c>
    </row>
    <row r="100" spans="1:9" ht="12.75">
      <c r="A100" s="65">
        <v>96</v>
      </c>
      <c r="B100" s="15" t="s">
        <v>76</v>
      </c>
      <c r="C100" s="67" t="s">
        <v>65</v>
      </c>
      <c r="D100" s="62">
        <v>3</v>
      </c>
      <c r="E100" s="62">
        <v>3</v>
      </c>
      <c r="F100" s="62">
        <v>3</v>
      </c>
      <c r="G100" s="62">
        <v>3</v>
      </c>
      <c r="H100" s="62">
        <v>3</v>
      </c>
      <c r="I100" s="62">
        <v>0</v>
      </c>
    </row>
    <row r="101" spans="1:9" ht="12.75">
      <c r="A101" s="65">
        <v>97</v>
      </c>
      <c r="B101" s="15" t="s">
        <v>77</v>
      </c>
      <c r="C101" s="67" t="s">
        <v>65</v>
      </c>
      <c r="D101" s="62">
        <v>1</v>
      </c>
      <c r="E101" s="62">
        <v>1</v>
      </c>
      <c r="F101" s="62">
        <v>1</v>
      </c>
      <c r="G101" s="62">
        <v>1</v>
      </c>
      <c r="H101" s="62">
        <v>1</v>
      </c>
      <c r="I101" s="62">
        <v>0</v>
      </c>
    </row>
    <row r="102" spans="1:9" ht="12.75">
      <c r="A102" s="65">
        <v>98</v>
      </c>
      <c r="B102" s="15" t="s">
        <v>239</v>
      </c>
      <c r="C102" s="67" t="s">
        <v>65</v>
      </c>
      <c r="D102" s="62"/>
      <c r="E102" s="62">
        <v>1</v>
      </c>
      <c r="F102" s="62"/>
      <c r="G102" s="62"/>
      <c r="H102" s="62"/>
      <c r="I102" s="62"/>
    </row>
    <row r="103" spans="1:9" ht="12.75">
      <c r="A103" s="65">
        <v>99</v>
      </c>
      <c r="B103" s="15" t="s">
        <v>81</v>
      </c>
      <c r="C103" s="67" t="s">
        <v>79</v>
      </c>
      <c r="D103" s="62">
        <v>5</v>
      </c>
      <c r="E103" s="62">
        <v>5</v>
      </c>
      <c r="F103" s="62">
        <v>5</v>
      </c>
      <c r="G103" s="62">
        <v>5</v>
      </c>
      <c r="H103" s="62">
        <v>5</v>
      </c>
      <c r="I103" s="62"/>
    </row>
    <row r="104" spans="1:9" ht="12.75">
      <c r="A104" s="65">
        <v>100</v>
      </c>
      <c r="B104" s="73" t="s">
        <v>78</v>
      </c>
      <c r="C104" s="79" t="s">
        <v>79</v>
      </c>
      <c r="D104" s="76"/>
      <c r="E104" s="76"/>
      <c r="F104" s="76"/>
      <c r="G104" s="76"/>
      <c r="H104" s="76"/>
      <c r="I104" s="76"/>
    </row>
    <row r="105" spans="1:9" ht="12.75">
      <c r="A105" s="65">
        <v>101</v>
      </c>
      <c r="B105" s="15" t="s">
        <v>80</v>
      </c>
      <c r="C105" s="71" t="s">
        <v>79</v>
      </c>
      <c r="D105" s="62"/>
      <c r="E105" s="62">
        <v>4</v>
      </c>
      <c r="F105" s="62">
        <v>4</v>
      </c>
      <c r="G105" s="62">
        <v>4</v>
      </c>
      <c r="H105" s="62">
        <v>4</v>
      </c>
      <c r="I105" s="62"/>
    </row>
    <row r="106" spans="1:9" ht="12.75">
      <c r="A106" s="65">
        <v>102</v>
      </c>
      <c r="B106" s="15" t="s">
        <v>82</v>
      </c>
      <c r="C106" s="67" t="s">
        <v>79</v>
      </c>
      <c r="D106" s="62"/>
      <c r="E106" s="62">
        <v>1</v>
      </c>
      <c r="F106" s="62">
        <v>1</v>
      </c>
      <c r="G106" s="62">
        <v>1</v>
      </c>
      <c r="H106" s="62"/>
      <c r="I106" s="62">
        <v>1</v>
      </c>
    </row>
    <row r="107" spans="1:9" ht="12.75">
      <c r="A107" s="65">
        <v>103</v>
      </c>
      <c r="B107" s="15" t="s">
        <v>139</v>
      </c>
      <c r="C107" s="67" t="s">
        <v>79</v>
      </c>
      <c r="D107" s="62">
        <v>2</v>
      </c>
      <c r="E107" s="62">
        <v>5</v>
      </c>
      <c r="F107" s="62">
        <v>5</v>
      </c>
      <c r="G107" s="62">
        <v>5</v>
      </c>
      <c r="H107" s="62">
        <v>5</v>
      </c>
      <c r="I107" s="62"/>
    </row>
    <row r="108" spans="1:9" ht="12.75">
      <c r="A108" s="65">
        <v>104</v>
      </c>
      <c r="B108" s="15" t="s">
        <v>240</v>
      </c>
      <c r="C108" s="67" t="s">
        <v>79</v>
      </c>
      <c r="D108" s="62">
        <v>1</v>
      </c>
      <c r="E108" s="62">
        <v>1</v>
      </c>
      <c r="F108" s="62">
        <v>1</v>
      </c>
      <c r="G108" s="62">
        <v>1</v>
      </c>
      <c r="H108" s="62">
        <v>1</v>
      </c>
      <c r="I108" s="62"/>
    </row>
    <row r="109" spans="1:9" ht="12.75">
      <c r="A109" s="65">
        <v>105</v>
      </c>
      <c r="B109" s="73" t="s">
        <v>83</v>
      </c>
      <c r="C109" s="79" t="s">
        <v>79</v>
      </c>
      <c r="D109" s="76"/>
      <c r="E109" s="76"/>
      <c r="F109" s="76"/>
      <c r="G109" s="76"/>
      <c r="H109" s="76"/>
      <c r="I109" s="76"/>
    </row>
    <row r="110" spans="1:9" ht="12.75">
      <c r="A110" s="65">
        <v>106</v>
      </c>
      <c r="B110" s="15" t="s">
        <v>84</v>
      </c>
      <c r="C110" s="67" t="s">
        <v>79</v>
      </c>
      <c r="D110" s="62"/>
      <c r="E110" s="62"/>
      <c r="F110" s="62"/>
      <c r="G110" s="62"/>
      <c r="H110" s="62"/>
      <c r="I110" s="62"/>
    </row>
    <row r="111" spans="1:9" ht="12.75">
      <c r="A111" s="65">
        <v>107</v>
      </c>
      <c r="B111" s="15" t="s">
        <v>85</v>
      </c>
      <c r="C111" s="67" t="s">
        <v>79</v>
      </c>
      <c r="D111" s="62">
        <v>1</v>
      </c>
      <c r="E111" s="62">
        <v>1</v>
      </c>
      <c r="F111" s="62">
        <v>0</v>
      </c>
      <c r="G111" s="62">
        <v>0</v>
      </c>
      <c r="H111" s="62">
        <v>1</v>
      </c>
      <c r="I111" s="62">
        <v>0</v>
      </c>
    </row>
    <row r="112" spans="1:9" ht="12.75">
      <c r="A112" s="65">
        <v>108</v>
      </c>
      <c r="B112" s="15" t="s">
        <v>86</v>
      </c>
      <c r="C112" s="67" t="s">
        <v>79</v>
      </c>
      <c r="D112" s="62">
        <v>0</v>
      </c>
      <c r="E112" s="62">
        <v>1</v>
      </c>
      <c r="F112" s="62">
        <v>1</v>
      </c>
      <c r="G112" s="62">
        <v>1</v>
      </c>
      <c r="H112" s="62">
        <v>1</v>
      </c>
      <c r="I112" s="62">
        <v>0</v>
      </c>
    </row>
    <row r="113" spans="1:9" ht="12.75">
      <c r="A113" s="65">
        <v>109</v>
      </c>
      <c r="B113" s="15" t="s">
        <v>87</v>
      </c>
      <c r="C113" s="67" t="s">
        <v>79</v>
      </c>
      <c r="D113" s="62">
        <v>1</v>
      </c>
      <c r="E113" s="62">
        <v>1</v>
      </c>
      <c r="F113" s="62">
        <v>1</v>
      </c>
      <c r="G113" s="62">
        <v>1</v>
      </c>
      <c r="H113" s="62">
        <v>1</v>
      </c>
      <c r="I113" s="62">
        <v>0</v>
      </c>
    </row>
    <row r="114" spans="1:9" ht="12.75">
      <c r="A114" s="65">
        <v>110</v>
      </c>
      <c r="B114" s="15" t="s">
        <v>88</v>
      </c>
      <c r="C114" s="67" t="s">
        <v>79</v>
      </c>
      <c r="D114" s="62"/>
      <c r="E114" s="62">
        <v>3</v>
      </c>
      <c r="F114" s="62">
        <v>3</v>
      </c>
      <c r="G114" s="62">
        <v>3</v>
      </c>
      <c r="H114" s="62"/>
      <c r="I114" s="62"/>
    </row>
    <row r="115" spans="1:9" ht="12.75">
      <c r="A115" s="65">
        <v>111</v>
      </c>
      <c r="B115" s="15" t="s">
        <v>89</v>
      </c>
      <c r="C115" s="67" t="s">
        <v>79</v>
      </c>
      <c r="D115" s="62">
        <v>1</v>
      </c>
      <c r="E115" s="62">
        <v>1</v>
      </c>
      <c r="F115" s="62"/>
      <c r="G115" s="62"/>
      <c r="H115" s="62"/>
      <c r="I115" s="62"/>
    </row>
    <row r="116" spans="1:9" ht="12.75">
      <c r="A116" s="65">
        <v>112</v>
      </c>
      <c r="B116" s="15" t="s">
        <v>90</v>
      </c>
      <c r="C116" s="67" t="s">
        <v>79</v>
      </c>
      <c r="D116" s="62">
        <v>1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</row>
    <row r="117" spans="1:9" ht="12.75">
      <c r="A117" s="65">
        <v>113</v>
      </c>
      <c r="B117" s="16" t="s">
        <v>91</v>
      </c>
      <c r="C117" s="67" t="s">
        <v>79</v>
      </c>
      <c r="D117" s="62">
        <v>1</v>
      </c>
      <c r="E117" s="62">
        <v>1</v>
      </c>
      <c r="F117" s="62">
        <v>0</v>
      </c>
      <c r="G117" s="62">
        <v>0</v>
      </c>
      <c r="H117" s="62">
        <v>1</v>
      </c>
      <c r="I117" s="62"/>
    </row>
    <row r="118" spans="1:9" ht="12.75">
      <c r="A118" s="65">
        <v>114</v>
      </c>
      <c r="B118" s="15" t="s">
        <v>92</v>
      </c>
      <c r="C118" s="67" t="s">
        <v>79</v>
      </c>
      <c r="D118" s="62">
        <v>0</v>
      </c>
      <c r="E118" s="62">
        <v>1</v>
      </c>
      <c r="F118" s="62">
        <v>1</v>
      </c>
      <c r="G118" s="62">
        <v>0</v>
      </c>
      <c r="H118" s="62">
        <v>0</v>
      </c>
      <c r="I118" s="62">
        <v>0</v>
      </c>
    </row>
    <row r="119" spans="1:9" ht="12.75">
      <c r="A119" s="65">
        <v>115</v>
      </c>
      <c r="B119" s="15" t="s">
        <v>93</v>
      </c>
      <c r="C119" s="67" t="s">
        <v>79</v>
      </c>
      <c r="D119" s="62">
        <v>1</v>
      </c>
      <c r="E119" s="62">
        <v>1</v>
      </c>
      <c r="F119" s="62">
        <v>1</v>
      </c>
      <c r="G119" s="62">
        <v>1</v>
      </c>
      <c r="H119" s="62">
        <v>1</v>
      </c>
      <c r="I119" s="62">
        <v>1</v>
      </c>
    </row>
    <row r="120" spans="1:9" ht="12.75">
      <c r="A120" s="65">
        <v>116</v>
      </c>
      <c r="B120" s="15" t="s">
        <v>94</v>
      </c>
      <c r="C120" s="67" t="s">
        <v>79</v>
      </c>
      <c r="D120" s="62"/>
      <c r="E120" s="62"/>
      <c r="F120" s="62"/>
      <c r="G120" s="62"/>
      <c r="H120" s="62"/>
      <c r="I120" s="62"/>
    </row>
    <row r="121" spans="1:9" ht="12.75">
      <c r="A121" s="65">
        <v>117</v>
      </c>
      <c r="B121" s="73" t="s">
        <v>95</v>
      </c>
      <c r="C121" s="79" t="s">
        <v>79</v>
      </c>
      <c r="D121" s="76"/>
      <c r="E121" s="76"/>
      <c r="F121" s="76"/>
      <c r="G121" s="76"/>
      <c r="H121" s="76"/>
      <c r="I121" s="76"/>
    </row>
    <row r="122" spans="1:9" ht="12.75">
      <c r="A122" s="65">
        <v>118</v>
      </c>
      <c r="B122" s="73" t="s">
        <v>96</v>
      </c>
      <c r="C122" s="79" t="s">
        <v>79</v>
      </c>
      <c r="D122" s="76"/>
      <c r="E122" s="76"/>
      <c r="F122" s="76"/>
      <c r="G122" s="76"/>
      <c r="H122" s="76"/>
      <c r="I122" s="76"/>
    </row>
    <row r="123" spans="1:9" ht="12.75">
      <c r="A123" s="65">
        <v>119</v>
      </c>
      <c r="B123" s="15" t="s">
        <v>97</v>
      </c>
      <c r="C123" s="67" t="s">
        <v>79</v>
      </c>
      <c r="D123" s="62">
        <v>6</v>
      </c>
      <c r="E123" s="62">
        <v>6</v>
      </c>
      <c r="F123" s="62">
        <v>0</v>
      </c>
      <c r="G123" s="62">
        <v>6</v>
      </c>
      <c r="H123" s="62">
        <v>2</v>
      </c>
      <c r="I123" s="62">
        <v>0</v>
      </c>
    </row>
    <row r="124" spans="1:9" ht="12.75">
      <c r="A124" s="65">
        <v>120</v>
      </c>
      <c r="B124" s="15" t="s">
        <v>98</v>
      </c>
      <c r="C124" s="67" t="s">
        <v>79</v>
      </c>
      <c r="D124" s="62">
        <v>0</v>
      </c>
      <c r="E124" s="62">
        <v>1</v>
      </c>
      <c r="F124" s="62">
        <v>1</v>
      </c>
      <c r="G124" s="62">
        <v>1</v>
      </c>
      <c r="H124" s="62">
        <v>1</v>
      </c>
      <c r="I124" s="62">
        <v>1</v>
      </c>
    </row>
    <row r="125" spans="1:9" ht="12.75">
      <c r="A125" s="65">
        <v>121</v>
      </c>
      <c r="B125" s="73" t="s">
        <v>99</v>
      </c>
      <c r="C125" s="82" t="s">
        <v>79</v>
      </c>
      <c r="D125" s="76"/>
      <c r="E125" s="76"/>
      <c r="F125" s="76"/>
      <c r="G125" s="76"/>
      <c r="H125" s="76"/>
      <c r="I125" s="76"/>
    </row>
    <row r="126" spans="1:9" ht="12.75">
      <c r="A126" s="65">
        <v>122</v>
      </c>
      <c r="B126" s="15" t="s">
        <v>100</v>
      </c>
      <c r="C126" s="67" t="s">
        <v>79</v>
      </c>
      <c r="D126" s="62">
        <v>21</v>
      </c>
      <c r="E126" s="62">
        <v>21</v>
      </c>
      <c r="F126" s="62">
        <v>21</v>
      </c>
      <c r="G126" s="62">
        <v>21</v>
      </c>
      <c r="H126" s="62">
        <v>21</v>
      </c>
      <c r="I126" s="62"/>
    </row>
    <row r="127" spans="1:9" ht="12.75">
      <c r="A127" s="65">
        <v>123</v>
      </c>
      <c r="B127" s="15" t="s">
        <v>101</v>
      </c>
      <c r="C127" s="67" t="s">
        <v>79</v>
      </c>
      <c r="D127" s="62">
        <v>3</v>
      </c>
      <c r="E127" s="62">
        <v>3</v>
      </c>
      <c r="F127" s="62">
        <v>3</v>
      </c>
      <c r="G127" s="62">
        <v>3</v>
      </c>
      <c r="H127" s="62">
        <v>4</v>
      </c>
      <c r="I127" s="62">
        <v>4</v>
      </c>
    </row>
    <row r="128" spans="1:9" ht="12.75">
      <c r="A128" s="65">
        <v>124</v>
      </c>
      <c r="B128" s="15" t="s">
        <v>102</v>
      </c>
      <c r="C128" s="67" t="s">
        <v>79</v>
      </c>
      <c r="D128" s="62"/>
      <c r="E128" s="62"/>
      <c r="F128" s="62"/>
      <c r="G128" s="62"/>
      <c r="H128" s="62"/>
      <c r="I128" s="62"/>
    </row>
    <row r="129" spans="1:9" ht="12.75">
      <c r="A129" s="65">
        <v>125</v>
      </c>
      <c r="B129" s="16" t="s">
        <v>103</v>
      </c>
      <c r="C129" s="67" t="s">
        <v>104</v>
      </c>
      <c r="D129" s="62">
        <v>1</v>
      </c>
      <c r="E129" s="62">
        <v>1</v>
      </c>
      <c r="F129" s="62">
        <v>1</v>
      </c>
      <c r="G129" s="62">
        <v>1</v>
      </c>
      <c r="H129" s="62">
        <v>1</v>
      </c>
      <c r="I129" s="62"/>
    </row>
    <row r="130" spans="1:9" ht="12.75">
      <c r="A130" s="65">
        <v>126</v>
      </c>
      <c r="B130" s="15" t="s">
        <v>140</v>
      </c>
      <c r="C130" s="67" t="s">
        <v>104</v>
      </c>
      <c r="D130" s="62">
        <v>0</v>
      </c>
      <c r="E130" s="62">
        <v>1</v>
      </c>
      <c r="F130" s="62">
        <v>1</v>
      </c>
      <c r="G130" s="62">
        <v>1</v>
      </c>
      <c r="H130" s="62">
        <v>0</v>
      </c>
      <c r="I130" s="62">
        <v>0</v>
      </c>
    </row>
    <row r="131" spans="1:9" ht="12.75">
      <c r="A131" s="65">
        <v>127</v>
      </c>
      <c r="B131" s="15" t="s">
        <v>105</v>
      </c>
      <c r="C131" s="67" t="s">
        <v>104</v>
      </c>
      <c r="D131" s="62">
        <v>0</v>
      </c>
      <c r="E131" s="62">
        <v>5</v>
      </c>
      <c r="F131" s="62">
        <v>2</v>
      </c>
      <c r="G131" s="62">
        <v>5</v>
      </c>
      <c r="H131" s="62">
        <v>5</v>
      </c>
      <c r="I131" s="62">
        <v>0</v>
      </c>
    </row>
    <row r="132" spans="1:9" ht="12.75">
      <c r="A132" s="65">
        <v>128</v>
      </c>
      <c r="B132" s="15" t="s">
        <v>106</v>
      </c>
      <c r="C132" s="67" t="s">
        <v>104</v>
      </c>
      <c r="D132" s="62">
        <v>1</v>
      </c>
      <c r="E132" s="62">
        <v>1</v>
      </c>
      <c r="F132" s="62">
        <v>1</v>
      </c>
      <c r="G132" s="62">
        <v>1</v>
      </c>
      <c r="H132" s="62">
        <v>1</v>
      </c>
      <c r="I132" s="62">
        <v>1</v>
      </c>
    </row>
    <row r="133" spans="1:9" ht="12.75">
      <c r="A133" s="65">
        <v>129</v>
      </c>
      <c r="B133" s="15" t="s">
        <v>107</v>
      </c>
      <c r="C133" s="67" t="s">
        <v>104</v>
      </c>
      <c r="D133" s="62">
        <v>1</v>
      </c>
      <c r="E133" s="62">
        <v>1</v>
      </c>
      <c r="F133" s="62">
        <v>1</v>
      </c>
      <c r="G133" s="62"/>
      <c r="H133" s="62">
        <v>1</v>
      </c>
      <c r="I133" s="62">
        <v>1</v>
      </c>
    </row>
    <row r="134" spans="1:9" ht="12.75">
      <c r="A134" s="65">
        <v>130</v>
      </c>
      <c r="B134" s="15" t="s">
        <v>108</v>
      </c>
      <c r="C134" s="67" t="s">
        <v>104</v>
      </c>
      <c r="D134" s="62"/>
      <c r="E134" s="62"/>
      <c r="F134" s="62"/>
      <c r="G134" s="62"/>
      <c r="H134" s="62"/>
      <c r="I134" s="62">
        <v>1</v>
      </c>
    </row>
    <row r="135" spans="1:9" ht="12.75">
      <c r="A135" s="65">
        <v>131</v>
      </c>
      <c r="B135" s="15" t="s">
        <v>141</v>
      </c>
      <c r="C135" s="67" t="s">
        <v>104</v>
      </c>
      <c r="D135" s="62">
        <v>1</v>
      </c>
      <c r="E135" s="62">
        <v>1</v>
      </c>
      <c r="F135" s="62">
        <v>1</v>
      </c>
      <c r="G135" s="62">
        <v>1</v>
      </c>
      <c r="H135" s="62">
        <v>1</v>
      </c>
      <c r="I135" s="62">
        <v>0</v>
      </c>
    </row>
    <row r="136" spans="1:9" ht="12.75">
      <c r="A136" s="65">
        <v>132</v>
      </c>
      <c r="B136" s="15" t="s">
        <v>109</v>
      </c>
      <c r="C136" s="67" t="s">
        <v>104</v>
      </c>
      <c r="D136" s="62"/>
      <c r="E136" s="62"/>
      <c r="F136" s="62"/>
      <c r="G136" s="62"/>
      <c r="H136" s="62"/>
      <c r="I136" s="62"/>
    </row>
    <row r="137" spans="1:9" ht="12.75">
      <c r="A137" s="65">
        <v>133</v>
      </c>
      <c r="B137" s="73" t="s">
        <v>111</v>
      </c>
      <c r="C137" s="79" t="s">
        <v>104</v>
      </c>
      <c r="D137" s="76"/>
      <c r="E137" s="76"/>
      <c r="F137" s="76"/>
      <c r="G137" s="76"/>
      <c r="H137" s="76"/>
      <c r="I137" s="76"/>
    </row>
    <row r="138" spans="1:9" ht="12.75">
      <c r="A138" s="65">
        <v>134</v>
      </c>
      <c r="B138" s="73" t="s">
        <v>110</v>
      </c>
      <c r="C138" s="79" t="s">
        <v>104</v>
      </c>
      <c r="D138" s="76"/>
      <c r="E138" s="76"/>
      <c r="F138" s="76"/>
      <c r="G138" s="76"/>
      <c r="H138" s="76"/>
      <c r="I138" s="76"/>
    </row>
    <row r="139" spans="1:9" ht="12.75">
      <c r="A139" s="65">
        <v>135</v>
      </c>
      <c r="B139" s="15" t="s">
        <v>112</v>
      </c>
      <c r="C139" s="67" t="s">
        <v>104</v>
      </c>
      <c r="D139" s="62">
        <v>1</v>
      </c>
      <c r="E139" s="62">
        <v>1</v>
      </c>
      <c r="F139" s="62">
        <v>1</v>
      </c>
      <c r="G139" s="62">
        <v>0</v>
      </c>
      <c r="H139" s="62">
        <v>1</v>
      </c>
      <c r="I139" s="62">
        <v>1</v>
      </c>
    </row>
    <row r="140" spans="1:9" ht="12.75">
      <c r="A140" s="105" t="s">
        <v>113</v>
      </c>
      <c r="B140" s="105"/>
      <c r="C140" s="105"/>
      <c r="D140" s="49">
        <f aca="true" t="shared" si="0" ref="D140:I140">SUM(D5:D139)</f>
        <v>86</v>
      </c>
      <c r="E140" s="49">
        <f t="shared" si="0"/>
        <v>117</v>
      </c>
      <c r="F140" s="49">
        <f t="shared" si="0"/>
        <v>102</v>
      </c>
      <c r="G140" s="49">
        <f t="shared" si="0"/>
        <v>106</v>
      </c>
      <c r="H140" s="49">
        <f t="shared" si="0"/>
        <v>99</v>
      </c>
      <c r="I140" s="49">
        <f t="shared" si="0"/>
        <v>25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I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146"/>
  <sheetViews>
    <sheetView workbookViewId="0" topLeftCell="A124">
      <selection activeCell="A144" sqref="A144:B144"/>
    </sheetView>
  </sheetViews>
  <sheetFormatPr defaultColWidth="9.140625" defaultRowHeight="12.75"/>
  <cols>
    <col min="1" max="1" width="4.7109375" style="0" customWidth="1"/>
    <col min="2" max="2" width="41.57421875" style="0" customWidth="1"/>
    <col min="3" max="3" width="5.140625" style="0" customWidth="1"/>
    <col min="4" max="4" width="16.00390625" style="0" customWidth="1"/>
    <col min="5" max="5" width="20.140625" style="0" customWidth="1"/>
  </cols>
  <sheetData>
    <row r="1" spans="1:9" ht="12.75">
      <c r="A1" s="104" t="s">
        <v>228</v>
      </c>
      <c r="B1" s="104"/>
      <c r="C1" s="104"/>
      <c r="D1" s="104"/>
      <c r="E1" s="104"/>
      <c r="F1" s="104"/>
      <c r="G1" s="104"/>
      <c r="H1" s="104"/>
      <c r="I1" s="104"/>
    </row>
    <row r="4" spans="1:5" ht="40.5" customHeight="1">
      <c r="A4" s="18" t="s">
        <v>0</v>
      </c>
      <c r="B4" s="59" t="s">
        <v>1</v>
      </c>
      <c r="C4" s="18" t="s">
        <v>2</v>
      </c>
      <c r="D4" s="28" t="s">
        <v>203</v>
      </c>
      <c r="E4" s="29" t="s">
        <v>204</v>
      </c>
    </row>
    <row r="5" spans="1:5" ht="12.75">
      <c r="A5" s="65">
        <v>1</v>
      </c>
      <c r="B5" s="15" t="s">
        <v>3</v>
      </c>
      <c r="C5" s="66" t="s">
        <v>4</v>
      </c>
      <c r="D5" s="62">
        <v>10319467</v>
      </c>
      <c r="E5" s="62">
        <v>2004087</v>
      </c>
    </row>
    <row r="6" spans="1:5" ht="12.75">
      <c r="A6" s="65">
        <v>2</v>
      </c>
      <c r="B6" s="15" t="s">
        <v>5</v>
      </c>
      <c r="C6" s="66" t="s">
        <v>4</v>
      </c>
      <c r="D6" s="62"/>
      <c r="E6" s="62"/>
    </row>
    <row r="7" spans="1:5" ht="12.75">
      <c r="A7" s="65">
        <v>3</v>
      </c>
      <c r="B7" s="15" t="s">
        <v>6</v>
      </c>
      <c r="C7" s="67" t="s">
        <v>4</v>
      </c>
      <c r="D7" s="62">
        <v>7084229</v>
      </c>
      <c r="E7" s="62">
        <v>6399089</v>
      </c>
    </row>
    <row r="8" spans="1:5" ht="12.75">
      <c r="A8" s="65">
        <v>4</v>
      </c>
      <c r="B8" s="15" t="s">
        <v>237</v>
      </c>
      <c r="C8" s="67" t="s">
        <v>4</v>
      </c>
      <c r="D8" s="62">
        <v>54000000</v>
      </c>
      <c r="E8" s="62">
        <v>54000000</v>
      </c>
    </row>
    <row r="9" spans="1:5" ht="12.75">
      <c r="A9" s="65">
        <v>5</v>
      </c>
      <c r="B9" s="73" t="s">
        <v>143</v>
      </c>
      <c r="C9" s="79" t="s">
        <v>4</v>
      </c>
      <c r="D9" s="76"/>
      <c r="E9" s="76"/>
    </row>
    <row r="10" spans="1:5" ht="12.75">
      <c r="A10" s="65">
        <v>6</v>
      </c>
      <c r="B10" s="73" t="s">
        <v>7</v>
      </c>
      <c r="C10" s="79" t="s">
        <v>4</v>
      </c>
      <c r="D10" s="76"/>
      <c r="E10" s="76"/>
    </row>
    <row r="11" spans="1:5" ht="12.75">
      <c r="A11" s="65">
        <v>7</v>
      </c>
      <c r="B11" s="15" t="s">
        <v>8</v>
      </c>
      <c r="C11" s="67" t="s">
        <v>4</v>
      </c>
      <c r="D11" s="62">
        <v>1000000</v>
      </c>
      <c r="E11" s="62">
        <v>953228</v>
      </c>
    </row>
    <row r="12" spans="1:5" ht="12.75">
      <c r="A12" s="65">
        <v>8</v>
      </c>
      <c r="B12" s="73" t="s">
        <v>28</v>
      </c>
      <c r="C12" s="79" t="s">
        <v>4</v>
      </c>
      <c r="D12" s="76"/>
      <c r="E12" s="76"/>
    </row>
    <row r="13" spans="1:5" ht="12.75">
      <c r="A13" s="65">
        <v>9</v>
      </c>
      <c r="B13" s="15" t="s">
        <v>9</v>
      </c>
      <c r="C13" s="67" t="s">
        <v>4</v>
      </c>
      <c r="D13" s="62">
        <v>4766833</v>
      </c>
      <c r="E13" s="62">
        <v>4478068</v>
      </c>
    </row>
    <row r="14" spans="1:5" ht="12.75">
      <c r="A14" s="65">
        <v>10</v>
      </c>
      <c r="B14" s="73" t="s">
        <v>10</v>
      </c>
      <c r="C14" s="79" t="s">
        <v>11</v>
      </c>
      <c r="D14" s="76"/>
      <c r="E14" s="76"/>
    </row>
    <row r="15" spans="1:5" ht="12.75">
      <c r="A15" s="65">
        <v>11</v>
      </c>
      <c r="B15" s="15" t="s">
        <v>117</v>
      </c>
      <c r="C15" s="67" t="s">
        <v>11</v>
      </c>
      <c r="D15" s="62">
        <v>10377315</v>
      </c>
      <c r="E15" s="62">
        <v>10377315</v>
      </c>
    </row>
    <row r="16" spans="1:5" ht="12.75">
      <c r="A16" s="65">
        <v>12</v>
      </c>
      <c r="B16" s="15" t="s">
        <v>12</v>
      </c>
      <c r="C16" s="67" t="s">
        <v>11</v>
      </c>
      <c r="D16" s="62">
        <v>14830000</v>
      </c>
      <c r="E16" s="62">
        <v>3703785</v>
      </c>
    </row>
    <row r="17" spans="1:5" ht="12.75">
      <c r="A17" s="65">
        <v>13</v>
      </c>
      <c r="B17" s="73" t="s">
        <v>13</v>
      </c>
      <c r="C17" s="79" t="s">
        <v>11</v>
      </c>
      <c r="D17" s="76"/>
      <c r="E17" s="76"/>
    </row>
    <row r="18" spans="1:5" ht="12.75">
      <c r="A18" s="65">
        <v>14</v>
      </c>
      <c r="B18" s="73" t="s">
        <v>118</v>
      </c>
      <c r="C18" s="79" t="s">
        <v>11</v>
      </c>
      <c r="D18" s="76"/>
      <c r="E18" s="76"/>
    </row>
    <row r="19" spans="1:5" ht="12.75">
      <c r="A19" s="65">
        <v>15</v>
      </c>
      <c r="B19" s="73" t="s">
        <v>14</v>
      </c>
      <c r="C19" s="79" t="s">
        <v>11</v>
      </c>
      <c r="D19" s="76"/>
      <c r="E19" s="76"/>
    </row>
    <row r="20" spans="1:5" ht="12.75">
      <c r="A20" s="65">
        <v>16</v>
      </c>
      <c r="B20" s="15" t="s">
        <v>15</v>
      </c>
      <c r="C20" s="67" t="s">
        <v>11</v>
      </c>
      <c r="D20" s="62">
        <v>2272668</v>
      </c>
      <c r="E20" s="62">
        <v>172177</v>
      </c>
    </row>
    <row r="21" spans="1:5" ht="12.75">
      <c r="A21" s="65">
        <v>17</v>
      </c>
      <c r="B21" s="73" t="s">
        <v>16</v>
      </c>
      <c r="C21" s="79" t="s">
        <v>11</v>
      </c>
      <c r="D21" s="76"/>
      <c r="E21" s="76"/>
    </row>
    <row r="22" spans="1:5" ht="12.75">
      <c r="A22" s="65">
        <v>18</v>
      </c>
      <c r="B22" s="15" t="s">
        <v>17</v>
      </c>
      <c r="C22" s="67" t="s">
        <v>11</v>
      </c>
      <c r="D22" s="62">
        <v>1199000</v>
      </c>
      <c r="E22" s="62">
        <v>16344502</v>
      </c>
    </row>
    <row r="23" spans="1:5" ht="12.75">
      <c r="A23" s="65">
        <v>19</v>
      </c>
      <c r="B23" s="15" t="s">
        <v>119</v>
      </c>
      <c r="C23" s="67" t="s">
        <v>11</v>
      </c>
      <c r="D23" s="62"/>
      <c r="E23" s="62">
        <v>4269496</v>
      </c>
    </row>
    <row r="24" spans="1:5" ht="12.75">
      <c r="A24" s="65">
        <v>20</v>
      </c>
      <c r="B24" s="73" t="s">
        <v>18</v>
      </c>
      <c r="C24" s="79" t="s">
        <v>11</v>
      </c>
      <c r="D24" s="76"/>
      <c r="E24" s="76"/>
    </row>
    <row r="25" spans="1:5" ht="12.75">
      <c r="A25" s="65">
        <v>21</v>
      </c>
      <c r="B25" s="15" t="s">
        <v>19</v>
      </c>
      <c r="C25" s="67" t="s">
        <v>11</v>
      </c>
      <c r="D25" s="62">
        <v>7322097</v>
      </c>
      <c r="E25" s="62">
        <v>7322097</v>
      </c>
    </row>
    <row r="26" spans="1:5" ht="12.75">
      <c r="A26" s="65">
        <v>22</v>
      </c>
      <c r="B26" s="15" t="s">
        <v>120</v>
      </c>
      <c r="C26" s="67" t="s">
        <v>11</v>
      </c>
      <c r="D26" s="62"/>
      <c r="E26" s="62"/>
    </row>
    <row r="27" spans="1:5" ht="12.75">
      <c r="A27" s="65">
        <v>23</v>
      </c>
      <c r="B27" s="73" t="s">
        <v>20</v>
      </c>
      <c r="C27" s="83" t="s">
        <v>11</v>
      </c>
      <c r="D27" s="76"/>
      <c r="E27" s="76"/>
    </row>
    <row r="28" spans="1:5" ht="12.75">
      <c r="A28" s="65">
        <v>24</v>
      </c>
      <c r="B28" s="73" t="s">
        <v>21</v>
      </c>
      <c r="C28" s="79" t="s">
        <v>11</v>
      </c>
      <c r="D28" s="76"/>
      <c r="E28" s="76"/>
    </row>
    <row r="29" spans="1:5" ht="12.75">
      <c r="A29" s="65">
        <v>25</v>
      </c>
      <c r="B29" s="73" t="s">
        <v>22</v>
      </c>
      <c r="C29" s="79" t="s">
        <v>11</v>
      </c>
      <c r="D29" s="76"/>
      <c r="E29" s="76"/>
    </row>
    <row r="30" spans="1:5" ht="12.75">
      <c r="A30" s="65">
        <v>26</v>
      </c>
      <c r="B30" s="15" t="s">
        <v>121</v>
      </c>
      <c r="C30" s="67" t="s">
        <v>11</v>
      </c>
      <c r="D30" s="62">
        <v>0</v>
      </c>
      <c r="E30" s="62">
        <v>1100000</v>
      </c>
    </row>
    <row r="31" spans="1:5" ht="12.75">
      <c r="A31" s="65">
        <v>27</v>
      </c>
      <c r="B31" s="15" t="s">
        <v>142</v>
      </c>
      <c r="C31" s="67" t="s">
        <v>11</v>
      </c>
      <c r="D31" s="62">
        <v>6000000</v>
      </c>
      <c r="E31" s="62">
        <v>3438500</v>
      </c>
    </row>
    <row r="32" spans="1:5" ht="12.75">
      <c r="A32" s="65">
        <v>28</v>
      </c>
      <c r="B32" s="15" t="s">
        <v>23</v>
      </c>
      <c r="C32" s="67" t="s">
        <v>11</v>
      </c>
      <c r="D32" s="62"/>
      <c r="E32" s="62"/>
    </row>
    <row r="33" spans="1:5" ht="12.75">
      <c r="A33" s="65">
        <v>29</v>
      </c>
      <c r="B33" s="15" t="s">
        <v>24</v>
      </c>
      <c r="C33" s="67" t="s">
        <v>11</v>
      </c>
      <c r="D33" s="62"/>
      <c r="E33" s="62">
        <v>7412851</v>
      </c>
    </row>
    <row r="34" spans="1:5" ht="12.75">
      <c r="A34" s="65">
        <v>30</v>
      </c>
      <c r="B34" s="15" t="s">
        <v>25</v>
      </c>
      <c r="C34" s="67" t="s">
        <v>11</v>
      </c>
      <c r="D34" s="62">
        <v>9636426</v>
      </c>
      <c r="E34" s="62">
        <v>2851858</v>
      </c>
    </row>
    <row r="35" spans="1:5" ht="12.75">
      <c r="A35" s="65">
        <v>31</v>
      </c>
      <c r="B35" s="15" t="s">
        <v>122</v>
      </c>
      <c r="C35" s="67" t="s">
        <v>11</v>
      </c>
      <c r="D35" s="62">
        <v>4121784</v>
      </c>
      <c r="E35" s="62">
        <v>4217880</v>
      </c>
    </row>
    <row r="36" spans="1:5" ht="12.75">
      <c r="A36" s="65">
        <v>32</v>
      </c>
      <c r="B36" s="15" t="s">
        <v>26</v>
      </c>
      <c r="C36" s="67" t="s">
        <v>11</v>
      </c>
      <c r="D36" s="62"/>
      <c r="E36" s="62">
        <v>735038</v>
      </c>
    </row>
    <row r="37" spans="1:5" ht="12.75">
      <c r="A37" s="65">
        <v>33</v>
      </c>
      <c r="B37" s="73" t="s">
        <v>123</v>
      </c>
      <c r="C37" s="79" t="s">
        <v>11</v>
      </c>
      <c r="D37" s="76"/>
      <c r="E37" s="76"/>
    </row>
    <row r="38" spans="1:5" ht="12.75">
      <c r="A38" s="65">
        <v>34</v>
      </c>
      <c r="B38" s="73" t="s">
        <v>124</v>
      </c>
      <c r="C38" s="79" t="s">
        <v>11</v>
      </c>
      <c r="D38" s="76"/>
      <c r="E38" s="76"/>
    </row>
    <row r="39" spans="1:5" ht="12.75">
      <c r="A39" s="65">
        <v>35</v>
      </c>
      <c r="B39" s="15" t="s">
        <v>125</v>
      </c>
      <c r="C39" s="67" t="s">
        <v>11</v>
      </c>
      <c r="D39" s="62"/>
      <c r="E39" s="62"/>
    </row>
    <row r="40" spans="1:5" ht="12.75">
      <c r="A40" s="65">
        <v>36</v>
      </c>
      <c r="B40" s="15" t="s">
        <v>126</v>
      </c>
      <c r="C40" s="67" t="s">
        <v>11</v>
      </c>
      <c r="D40" s="62">
        <v>9196933</v>
      </c>
      <c r="E40" s="62">
        <v>5286937</v>
      </c>
    </row>
    <row r="41" spans="1:5" ht="12.75">
      <c r="A41" s="65">
        <v>37</v>
      </c>
      <c r="B41" s="15" t="s">
        <v>127</v>
      </c>
      <c r="C41" s="67" t="s">
        <v>11</v>
      </c>
      <c r="D41" s="62">
        <v>3350000</v>
      </c>
      <c r="E41" s="62">
        <v>3349942</v>
      </c>
    </row>
    <row r="42" spans="1:5" ht="12.75">
      <c r="A42" s="65">
        <v>38</v>
      </c>
      <c r="B42" s="15" t="s">
        <v>27</v>
      </c>
      <c r="C42" s="67" t="s">
        <v>11</v>
      </c>
      <c r="D42" s="62"/>
      <c r="E42" s="62">
        <v>176987</v>
      </c>
    </row>
    <row r="43" spans="1:5" ht="12.75">
      <c r="A43" s="65">
        <v>39</v>
      </c>
      <c r="B43" s="15" t="s">
        <v>29</v>
      </c>
      <c r="C43" s="67" t="s">
        <v>11</v>
      </c>
      <c r="D43" s="62"/>
      <c r="E43" s="62">
        <v>300000</v>
      </c>
    </row>
    <row r="44" spans="1:5" ht="12.75">
      <c r="A44" s="65">
        <v>40</v>
      </c>
      <c r="B44" s="73" t="s">
        <v>128</v>
      </c>
      <c r="C44" s="79" t="s">
        <v>11</v>
      </c>
      <c r="D44" s="76"/>
      <c r="E44" s="76"/>
    </row>
    <row r="45" spans="1:5" ht="12.75">
      <c r="A45" s="65">
        <v>41</v>
      </c>
      <c r="B45" s="15" t="s">
        <v>30</v>
      </c>
      <c r="C45" s="68" t="s">
        <v>11</v>
      </c>
      <c r="D45" s="62"/>
      <c r="E45" s="62"/>
    </row>
    <row r="46" spans="1:5" ht="12.75">
      <c r="A46" s="65">
        <v>42</v>
      </c>
      <c r="B46" s="15" t="s">
        <v>31</v>
      </c>
      <c r="C46" s="67" t="s">
        <v>32</v>
      </c>
      <c r="D46" s="62">
        <v>1000000</v>
      </c>
      <c r="E46" s="62">
        <v>1000000</v>
      </c>
    </row>
    <row r="47" spans="1:5" ht="12.75">
      <c r="A47" s="65">
        <v>43</v>
      </c>
      <c r="B47" s="15" t="s">
        <v>33</v>
      </c>
      <c r="C47" s="67" t="s">
        <v>32</v>
      </c>
      <c r="D47" s="62"/>
      <c r="E47" s="62">
        <v>524000</v>
      </c>
    </row>
    <row r="48" spans="1:5" ht="12.75">
      <c r="A48" s="65">
        <v>44</v>
      </c>
      <c r="B48" s="15" t="s">
        <v>34</v>
      </c>
      <c r="C48" s="67" t="s">
        <v>32</v>
      </c>
      <c r="D48" s="62"/>
      <c r="E48" s="62">
        <v>200647</v>
      </c>
    </row>
    <row r="49" spans="1:5" ht="12.75">
      <c r="A49" s="65">
        <v>45</v>
      </c>
      <c r="B49" s="73" t="s">
        <v>35</v>
      </c>
      <c r="C49" s="79" t="s">
        <v>32</v>
      </c>
      <c r="D49" s="76"/>
      <c r="E49" s="76"/>
    </row>
    <row r="50" spans="1:5" ht="12.75">
      <c r="A50" s="65">
        <v>46</v>
      </c>
      <c r="B50" s="15" t="s">
        <v>36</v>
      </c>
      <c r="C50" s="71" t="s">
        <v>32</v>
      </c>
      <c r="D50" s="62"/>
      <c r="E50" s="62">
        <v>2250109</v>
      </c>
    </row>
    <row r="51" spans="1:5" ht="12.75">
      <c r="A51" s="65">
        <v>47</v>
      </c>
      <c r="B51" s="15" t="s">
        <v>129</v>
      </c>
      <c r="C51" s="71" t="s">
        <v>32</v>
      </c>
      <c r="D51" s="62">
        <v>96042</v>
      </c>
      <c r="E51" s="62">
        <v>96042</v>
      </c>
    </row>
    <row r="52" spans="1:5" ht="12.75">
      <c r="A52" s="65">
        <v>48</v>
      </c>
      <c r="B52" s="15" t="s">
        <v>37</v>
      </c>
      <c r="C52" s="67" t="s">
        <v>32</v>
      </c>
      <c r="D52" s="62"/>
      <c r="E52" s="62">
        <v>122786</v>
      </c>
    </row>
    <row r="53" spans="1:5" ht="12.75">
      <c r="A53" s="65">
        <v>49</v>
      </c>
      <c r="B53" s="15" t="s">
        <v>38</v>
      </c>
      <c r="C53" s="67" t="s">
        <v>32</v>
      </c>
      <c r="D53" s="62"/>
      <c r="E53" s="62">
        <v>60000</v>
      </c>
    </row>
    <row r="54" spans="1:5" ht="12.75">
      <c r="A54" s="65">
        <v>50</v>
      </c>
      <c r="B54" s="15" t="s">
        <v>39</v>
      </c>
      <c r="C54" s="67" t="s">
        <v>32</v>
      </c>
      <c r="D54" s="62">
        <v>50000</v>
      </c>
      <c r="E54" s="62">
        <v>750000000</v>
      </c>
    </row>
    <row r="55" spans="1:5" ht="12.75">
      <c r="A55" s="65">
        <v>51</v>
      </c>
      <c r="B55" s="15" t="s">
        <v>40</v>
      </c>
      <c r="C55" s="67" t="s">
        <v>32</v>
      </c>
      <c r="D55" s="62">
        <v>1055000</v>
      </c>
      <c r="E55" s="62"/>
    </row>
    <row r="56" spans="1:5" ht="12.75">
      <c r="A56" s="65">
        <v>52</v>
      </c>
      <c r="B56" s="15" t="s">
        <v>41</v>
      </c>
      <c r="C56" s="67" t="s">
        <v>32</v>
      </c>
      <c r="D56" s="62"/>
      <c r="E56" s="62">
        <v>1364648</v>
      </c>
    </row>
    <row r="57" spans="1:5" ht="12.75">
      <c r="A57" s="65">
        <v>53</v>
      </c>
      <c r="B57" s="15" t="s">
        <v>42</v>
      </c>
      <c r="C57" s="67" t="s">
        <v>32</v>
      </c>
      <c r="D57" s="62">
        <v>2334000</v>
      </c>
      <c r="E57" s="62">
        <v>2260000</v>
      </c>
    </row>
    <row r="58" spans="1:5" ht="12.75">
      <c r="A58" s="65">
        <v>54</v>
      </c>
      <c r="B58" s="15" t="s">
        <v>43</v>
      </c>
      <c r="C58" s="67" t="s">
        <v>32</v>
      </c>
      <c r="D58" s="62"/>
      <c r="E58" s="62">
        <v>642908</v>
      </c>
    </row>
    <row r="59" spans="1:5" ht="12.75">
      <c r="A59" s="65">
        <v>55</v>
      </c>
      <c r="B59" s="15" t="s">
        <v>44</v>
      </c>
      <c r="C59" s="67" t="s">
        <v>32</v>
      </c>
      <c r="D59" s="62"/>
      <c r="E59" s="62"/>
    </row>
    <row r="60" spans="1:5" ht="12.75">
      <c r="A60" s="65">
        <v>56</v>
      </c>
      <c r="B60" s="15" t="s">
        <v>130</v>
      </c>
      <c r="C60" s="67" t="s">
        <v>32</v>
      </c>
      <c r="D60" s="62"/>
      <c r="E60" s="62"/>
    </row>
    <row r="61" spans="1:5" ht="12.75">
      <c r="A61" s="65">
        <v>57</v>
      </c>
      <c r="B61" s="15" t="s">
        <v>45</v>
      </c>
      <c r="C61" s="67" t="s">
        <v>32</v>
      </c>
      <c r="D61" s="62">
        <v>12081160</v>
      </c>
      <c r="E61" s="62">
        <v>5568254</v>
      </c>
    </row>
    <row r="62" spans="1:5" ht="12.75">
      <c r="A62" s="65">
        <v>58</v>
      </c>
      <c r="B62" s="15" t="s">
        <v>46</v>
      </c>
      <c r="C62" s="67" t="s">
        <v>32</v>
      </c>
      <c r="D62" s="62"/>
      <c r="E62" s="62">
        <v>3023454</v>
      </c>
    </row>
    <row r="63" spans="1:5" ht="12.75">
      <c r="A63" s="65">
        <v>59</v>
      </c>
      <c r="B63" s="15" t="s">
        <v>47</v>
      </c>
      <c r="C63" s="67" t="s">
        <v>32</v>
      </c>
      <c r="D63" s="62"/>
      <c r="E63" s="62"/>
    </row>
    <row r="64" spans="1:5" ht="12.75">
      <c r="A64" s="65">
        <v>60</v>
      </c>
      <c r="B64" s="15" t="s">
        <v>48</v>
      </c>
      <c r="C64" s="67" t="s">
        <v>32</v>
      </c>
      <c r="D64" s="62">
        <v>41857000</v>
      </c>
      <c r="E64" s="62">
        <v>750000</v>
      </c>
    </row>
    <row r="65" spans="1:5" ht="12.75">
      <c r="A65" s="65">
        <v>61</v>
      </c>
      <c r="B65" s="15" t="s">
        <v>49</v>
      </c>
      <c r="C65" s="67" t="s">
        <v>32</v>
      </c>
      <c r="D65" s="62">
        <v>776000</v>
      </c>
      <c r="E65" s="62">
        <v>776000</v>
      </c>
    </row>
    <row r="66" spans="1:5" ht="12.75">
      <c r="A66" s="65">
        <v>62</v>
      </c>
      <c r="B66" s="73" t="s">
        <v>50</v>
      </c>
      <c r="C66" s="79" t="s">
        <v>32</v>
      </c>
      <c r="D66" s="76"/>
      <c r="E66" s="76"/>
    </row>
    <row r="67" spans="1:5" ht="12.75">
      <c r="A67" s="65">
        <v>63</v>
      </c>
      <c r="B67" s="15" t="s">
        <v>131</v>
      </c>
      <c r="C67" s="67" t="s">
        <v>32</v>
      </c>
      <c r="D67" s="62">
        <v>5792115</v>
      </c>
      <c r="E67" s="62">
        <v>776681</v>
      </c>
    </row>
    <row r="68" spans="1:5" ht="12.75">
      <c r="A68" s="65">
        <v>64</v>
      </c>
      <c r="B68" s="15" t="s">
        <v>51</v>
      </c>
      <c r="C68" s="67" t="s">
        <v>32</v>
      </c>
      <c r="D68" s="62">
        <v>489237</v>
      </c>
      <c r="E68" s="62">
        <v>489237</v>
      </c>
    </row>
    <row r="69" spans="1:5" ht="12.75">
      <c r="A69" s="65">
        <v>65</v>
      </c>
      <c r="B69" s="15" t="s">
        <v>52</v>
      </c>
      <c r="C69" s="67" t="s">
        <v>32</v>
      </c>
      <c r="D69" s="62">
        <v>2195000</v>
      </c>
      <c r="E69" s="62">
        <v>2195000</v>
      </c>
    </row>
    <row r="70" spans="1:5" ht="12.75">
      <c r="A70" s="65">
        <v>66</v>
      </c>
      <c r="B70" s="15" t="s">
        <v>132</v>
      </c>
      <c r="C70" s="67" t="s">
        <v>32</v>
      </c>
      <c r="D70" s="62">
        <v>430385</v>
      </c>
      <c r="E70" s="62">
        <v>430385</v>
      </c>
    </row>
    <row r="71" spans="1:5" ht="12.75">
      <c r="A71" s="65">
        <v>67</v>
      </c>
      <c r="B71" s="73" t="s">
        <v>53</v>
      </c>
      <c r="C71" s="79" t="s">
        <v>32</v>
      </c>
      <c r="D71" s="76"/>
      <c r="E71" s="76"/>
    </row>
    <row r="72" spans="1:5" ht="12.75">
      <c r="A72" s="65">
        <v>68</v>
      </c>
      <c r="B72" s="15" t="s">
        <v>133</v>
      </c>
      <c r="C72" s="67" t="s">
        <v>32</v>
      </c>
      <c r="D72" s="62">
        <v>480000</v>
      </c>
      <c r="E72" s="62">
        <v>480000</v>
      </c>
    </row>
    <row r="73" spans="1:5" ht="12.75">
      <c r="A73" s="65">
        <v>69</v>
      </c>
      <c r="B73" s="15" t="s">
        <v>54</v>
      </c>
      <c r="C73" s="67" t="s">
        <v>32</v>
      </c>
      <c r="D73" s="62"/>
      <c r="E73" s="62"/>
    </row>
    <row r="74" spans="1:5" ht="12.75">
      <c r="A74" s="65">
        <v>70</v>
      </c>
      <c r="B74" s="15" t="s">
        <v>55</v>
      </c>
      <c r="C74" s="67" t="s">
        <v>32</v>
      </c>
      <c r="D74" s="62">
        <v>2700000</v>
      </c>
      <c r="E74" s="62">
        <v>1348196</v>
      </c>
    </row>
    <row r="75" spans="1:5" ht="12.75">
      <c r="A75" s="65">
        <v>71</v>
      </c>
      <c r="B75" s="15" t="s">
        <v>56</v>
      </c>
      <c r="C75" s="67" t="s">
        <v>32</v>
      </c>
      <c r="D75" s="62">
        <v>1052067</v>
      </c>
      <c r="E75" s="62">
        <v>1052067</v>
      </c>
    </row>
    <row r="76" spans="1:5" ht="12.75">
      <c r="A76" s="65">
        <v>72</v>
      </c>
      <c r="B76" s="15" t="s">
        <v>57</v>
      </c>
      <c r="C76" s="67" t="s">
        <v>32</v>
      </c>
      <c r="D76" s="62"/>
      <c r="E76" s="62">
        <v>666315</v>
      </c>
    </row>
    <row r="77" spans="1:5" ht="12.75">
      <c r="A77" s="65">
        <v>73</v>
      </c>
      <c r="B77" s="15" t="s">
        <v>58</v>
      </c>
      <c r="C77" s="67" t="s">
        <v>32</v>
      </c>
      <c r="D77" s="62">
        <v>10983149</v>
      </c>
      <c r="E77" s="62">
        <v>1321149</v>
      </c>
    </row>
    <row r="78" spans="1:5" ht="12.75">
      <c r="A78" s="65">
        <v>74</v>
      </c>
      <c r="B78" s="15" t="s">
        <v>59</v>
      </c>
      <c r="C78" s="67" t="s">
        <v>32</v>
      </c>
      <c r="D78" s="62">
        <v>0</v>
      </c>
      <c r="E78" s="62">
        <v>1053117</v>
      </c>
    </row>
    <row r="79" spans="1:5" ht="12.75">
      <c r="A79" s="65">
        <v>75</v>
      </c>
      <c r="B79" s="15" t="s">
        <v>60</v>
      </c>
      <c r="C79" s="71" t="s">
        <v>32</v>
      </c>
      <c r="D79" s="62">
        <v>400000</v>
      </c>
      <c r="E79" s="62">
        <v>400000</v>
      </c>
    </row>
    <row r="80" spans="1:5" ht="12.75">
      <c r="A80" s="65">
        <v>76</v>
      </c>
      <c r="B80" s="15" t="s">
        <v>63</v>
      </c>
      <c r="C80" s="67" t="s">
        <v>32</v>
      </c>
      <c r="D80" s="62"/>
      <c r="E80" s="62">
        <v>158000</v>
      </c>
    </row>
    <row r="81" spans="1:5" ht="12.75">
      <c r="A81" s="65">
        <v>77</v>
      </c>
      <c r="B81" s="15" t="s">
        <v>61</v>
      </c>
      <c r="C81" s="67" t="s">
        <v>32</v>
      </c>
      <c r="D81" s="62">
        <v>246516</v>
      </c>
      <c r="E81" s="62">
        <v>246516</v>
      </c>
    </row>
    <row r="82" spans="1:5" ht="12.75">
      <c r="A82" s="65">
        <v>78</v>
      </c>
      <c r="B82" s="15" t="s">
        <v>62</v>
      </c>
      <c r="C82" s="67" t="s">
        <v>32</v>
      </c>
      <c r="D82" s="62">
        <v>545000</v>
      </c>
      <c r="E82" s="62">
        <v>545000</v>
      </c>
    </row>
    <row r="83" spans="1:5" ht="12.75">
      <c r="A83" s="65">
        <v>79</v>
      </c>
      <c r="B83" s="15" t="s">
        <v>64</v>
      </c>
      <c r="C83" s="67" t="s">
        <v>32</v>
      </c>
      <c r="D83" s="62"/>
      <c r="E83" s="62">
        <v>657000</v>
      </c>
    </row>
    <row r="84" spans="1:5" ht="12.75">
      <c r="A84" s="65">
        <v>80</v>
      </c>
      <c r="B84" s="15" t="s">
        <v>134</v>
      </c>
      <c r="C84" s="67" t="s">
        <v>65</v>
      </c>
      <c r="D84" s="62">
        <v>3821181</v>
      </c>
      <c r="E84" s="62">
        <v>3821181</v>
      </c>
    </row>
    <row r="85" spans="1:5" ht="12.75">
      <c r="A85" s="65">
        <v>81</v>
      </c>
      <c r="B85" s="73" t="s">
        <v>135</v>
      </c>
      <c r="C85" s="79" t="s">
        <v>65</v>
      </c>
      <c r="D85" s="76"/>
      <c r="E85" s="76"/>
    </row>
    <row r="86" spans="1:5" ht="12.75">
      <c r="A86" s="65">
        <v>82</v>
      </c>
      <c r="B86" s="15" t="s">
        <v>66</v>
      </c>
      <c r="C86" s="67" t="s">
        <v>65</v>
      </c>
      <c r="D86" s="62"/>
      <c r="E86" s="62">
        <v>2559014</v>
      </c>
    </row>
    <row r="87" spans="1:5" ht="12.75">
      <c r="A87" s="65">
        <v>83</v>
      </c>
      <c r="B87" s="15" t="s">
        <v>136</v>
      </c>
      <c r="C87" s="67" t="s">
        <v>65</v>
      </c>
      <c r="D87" s="62"/>
      <c r="E87" s="62"/>
    </row>
    <row r="88" spans="1:5" ht="12.75">
      <c r="A88" s="65">
        <v>84</v>
      </c>
      <c r="B88" s="15" t="s">
        <v>67</v>
      </c>
      <c r="C88" s="67" t="s">
        <v>65</v>
      </c>
      <c r="D88" s="62"/>
      <c r="E88" s="62"/>
    </row>
    <row r="89" spans="1:5" ht="12.75">
      <c r="A89" s="65">
        <v>85</v>
      </c>
      <c r="B89" s="15" t="s">
        <v>68</v>
      </c>
      <c r="C89" s="67" t="s">
        <v>65</v>
      </c>
      <c r="D89" s="62">
        <v>16000000</v>
      </c>
      <c r="E89" s="62">
        <v>16000000</v>
      </c>
    </row>
    <row r="90" spans="1:5" ht="12.75">
      <c r="A90" s="65">
        <v>86</v>
      </c>
      <c r="B90" s="15" t="s">
        <v>238</v>
      </c>
      <c r="C90" s="67" t="s">
        <v>65</v>
      </c>
      <c r="D90" s="62"/>
      <c r="E90" s="62">
        <v>2730000</v>
      </c>
    </row>
    <row r="91" spans="1:5" ht="12.75">
      <c r="A91" s="65">
        <v>87</v>
      </c>
      <c r="B91" s="15" t="s">
        <v>69</v>
      </c>
      <c r="C91" s="67" t="s">
        <v>65</v>
      </c>
      <c r="D91" s="62"/>
      <c r="E91" s="62">
        <v>31912111</v>
      </c>
    </row>
    <row r="92" spans="1:5" ht="12.75">
      <c r="A92" s="65">
        <v>88</v>
      </c>
      <c r="B92" s="15" t="s">
        <v>70</v>
      </c>
      <c r="C92" s="67" t="s">
        <v>65</v>
      </c>
      <c r="D92" s="62"/>
      <c r="E92" s="62">
        <v>29358000</v>
      </c>
    </row>
    <row r="93" spans="1:5" ht="12.75">
      <c r="A93" s="65">
        <v>89</v>
      </c>
      <c r="B93" s="15" t="s">
        <v>71</v>
      </c>
      <c r="C93" s="67" t="s">
        <v>65</v>
      </c>
      <c r="D93" s="62"/>
      <c r="E93" s="62"/>
    </row>
    <row r="94" spans="1:5" ht="12.75">
      <c r="A94" s="65">
        <v>90</v>
      </c>
      <c r="B94" s="15" t="s">
        <v>137</v>
      </c>
      <c r="C94" s="71" t="s">
        <v>65</v>
      </c>
      <c r="D94" s="62"/>
      <c r="E94" s="62"/>
    </row>
    <row r="95" spans="1:5" ht="12.75">
      <c r="A95" s="65">
        <v>91</v>
      </c>
      <c r="B95" s="73" t="s">
        <v>72</v>
      </c>
      <c r="C95" s="79" t="s">
        <v>65</v>
      </c>
      <c r="D95" s="76"/>
      <c r="E95" s="76"/>
    </row>
    <row r="96" spans="1:5" ht="12.75">
      <c r="A96" s="65">
        <v>92</v>
      </c>
      <c r="B96" s="15" t="s">
        <v>73</v>
      </c>
      <c r="C96" s="71" t="s">
        <v>65</v>
      </c>
      <c r="D96" s="62"/>
      <c r="E96" s="62">
        <v>2070382</v>
      </c>
    </row>
    <row r="97" spans="1:5" ht="12.75">
      <c r="A97" s="65">
        <v>93</v>
      </c>
      <c r="B97" s="15" t="s">
        <v>138</v>
      </c>
      <c r="C97" s="67" t="s">
        <v>65</v>
      </c>
      <c r="D97" s="62">
        <v>550000</v>
      </c>
      <c r="E97" s="62">
        <v>550000</v>
      </c>
    </row>
    <row r="98" spans="1:5" ht="12.75">
      <c r="A98" s="65">
        <v>94</v>
      </c>
      <c r="B98" s="15" t="s">
        <v>74</v>
      </c>
      <c r="C98" s="71" t="s">
        <v>65</v>
      </c>
      <c r="D98" s="62"/>
      <c r="E98" s="62"/>
    </row>
    <row r="99" spans="1:5" ht="12.75">
      <c r="A99" s="65">
        <v>95</v>
      </c>
      <c r="B99" s="15" t="s">
        <v>75</v>
      </c>
      <c r="C99" s="67" t="s">
        <v>65</v>
      </c>
      <c r="D99" s="62"/>
      <c r="E99" s="62">
        <v>1950591</v>
      </c>
    </row>
    <row r="100" spans="1:5" ht="12.75">
      <c r="A100" s="65">
        <v>96</v>
      </c>
      <c r="B100" s="15" t="s">
        <v>76</v>
      </c>
      <c r="C100" s="67" t="s">
        <v>65</v>
      </c>
      <c r="D100" s="62">
        <v>6069808</v>
      </c>
      <c r="E100" s="62">
        <v>5631818</v>
      </c>
    </row>
    <row r="101" spans="1:5" ht="12.75">
      <c r="A101" s="65">
        <v>97</v>
      </c>
      <c r="B101" s="15" t="s">
        <v>77</v>
      </c>
      <c r="C101" s="67" t="s">
        <v>65</v>
      </c>
      <c r="D101" s="62"/>
      <c r="E101" s="62">
        <v>9492923</v>
      </c>
    </row>
    <row r="102" spans="1:5" ht="12.75">
      <c r="A102" s="65">
        <v>98</v>
      </c>
      <c r="B102" s="15" t="s">
        <v>239</v>
      </c>
      <c r="C102" s="67" t="s">
        <v>65</v>
      </c>
      <c r="D102" s="62"/>
      <c r="E102" s="62">
        <v>17100000</v>
      </c>
    </row>
    <row r="103" spans="1:5" ht="12.75">
      <c r="A103" s="65">
        <v>99</v>
      </c>
      <c r="B103" s="15" t="s">
        <v>81</v>
      </c>
      <c r="C103" s="67" t="s">
        <v>79</v>
      </c>
      <c r="D103" s="62">
        <v>16006902</v>
      </c>
      <c r="E103" s="62">
        <v>1411679</v>
      </c>
    </row>
    <row r="104" spans="1:5" ht="12.75">
      <c r="A104" s="65">
        <v>100</v>
      </c>
      <c r="B104" s="73" t="s">
        <v>78</v>
      </c>
      <c r="C104" s="79" t="s">
        <v>79</v>
      </c>
      <c r="D104" s="76"/>
      <c r="E104" s="76"/>
    </row>
    <row r="105" spans="1:5" ht="12.75">
      <c r="A105" s="65">
        <v>101</v>
      </c>
      <c r="B105" s="15" t="s">
        <v>80</v>
      </c>
      <c r="C105" s="71" t="s">
        <v>79</v>
      </c>
      <c r="D105" s="62">
        <v>120000</v>
      </c>
      <c r="E105" s="62">
        <v>120000</v>
      </c>
    </row>
    <row r="106" spans="1:5" ht="12.75">
      <c r="A106" s="65">
        <v>102</v>
      </c>
      <c r="B106" s="15" t="s">
        <v>82</v>
      </c>
      <c r="C106" s="67" t="s">
        <v>79</v>
      </c>
      <c r="D106" s="62">
        <v>6735824</v>
      </c>
      <c r="E106" s="62">
        <v>3196780</v>
      </c>
    </row>
    <row r="107" spans="1:5" ht="12.75">
      <c r="A107" s="65">
        <v>103</v>
      </c>
      <c r="B107" s="15" t="s">
        <v>139</v>
      </c>
      <c r="C107" s="67" t="s">
        <v>79</v>
      </c>
      <c r="D107" s="62">
        <v>31560066</v>
      </c>
      <c r="E107" s="62">
        <v>11790717</v>
      </c>
    </row>
    <row r="108" spans="1:5" ht="12.75">
      <c r="A108" s="65">
        <v>104</v>
      </c>
      <c r="B108" s="15" t="s">
        <v>240</v>
      </c>
      <c r="C108" s="67" t="s">
        <v>79</v>
      </c>
      <c r="D108" s="62"/>
      <c r="E108" s="62"/>
    </row>
    <row r="109" spans="1:5" ht="12.75">
      <c r="A109" s="65">
        <v>105</v>
      </c>
      <c r="B109" s="73" t="s">
        <v>83</v>
      </c>
      <c r="C109" s="79" t="s">
        <v>79</v>
      </c>
      <c r="D109" s="76"/>
      <c r="E109" s="76"/>
    </row>
    <row r="110" spans="1:5" ht="12.75">
      <c r="A110" s="65">
        <v>106</v>
      </c>
      <c r="B110" s="15" t="s">
        <v>84</v>
      </c>
      <c r="C110" s="67" t="s">
        <v>79</v>
      </c>
      <c r="D110" s="62"/>
      <c r="E110" s="62">
        <v>560000</v>
      </c>
    </row>
    <row r="111" spans="1:5" ht="12.75">
      <c r="A111" s="65">
        <v>107</v>
      </c>
      <c r="B111" s="15" t="s">
        <v>85</v>
      </c>
      <c r="C111" s="67" t="s">
        <v>79</v>
      </c>
      <c r="D111" s="62">
        <v>2271370</v>
      </c>
      <c r="E111" s="62">
        <v>2282779</v>
      </c>
    </row>
    <row r="112" spans="1:5" ht="12.75">
      <c r="A112" s="65">
        <v>108</v>
      </c>
      <c r="B112" s="15" t="s">
        <v>86</v>
      </c>
      <c r="C112" s="67" t="s">
        <v>79</v>
      </c>
      <c r="D112" s="62">
        <v>392623</v>
      </c>
      <c r="E112" s="62">
        <v>2125141</v>
      </c>
    </row>
    <row r="113" spans="1:5" ht="12.75">
      <c r="A113" s="65">
        <v>109</v>
      </c>
      <c r="B113" s="15" t="s">
        <v>87</v>
      </c>
      <c r="C113" s="67" t="s">
        <v>79</v>
      </c>
      <c r="D113" s="62">
        <v>6829212</v>
      </c>
      <c r="E113" s="62">
        <v>6829212</v>
      </c>
    </row>
    <row r="114" spans="1:5" ht="12.75">
      <c r="A114" s="65">
        <v>110</v>
      </c>
      <c r="B114" s="15" t="s">
        <v>88</v>
      </c>
      <c r="C114" s="67" t="s">
        <v>79</v>
      </c>
      <c r="D114" s="62"/>
      <c r="E114" s="62"/>
    </row>
    <row r="115" spans="1:5" ht="12.75">
      <c r="A115" s="65">
        <v>111</v>
      </c>
      <c r="B115" s="15" t="s">
        <v>89</v>
      </c>
      <c r="C115" s="67" t="s">
        <v>79</v>
      </c>
      <c r="D115" s="62"/>
      <c r="E115" s="62">
        <v>7561627</v>
      </c>
    </row>
    <row r="116" spans="1:5" ht="12.75">
      <c r="A116" s="65">
        <v>112</v>
      </c>
      <c r="B116" s="15" t="s">
        <v>90</v>
      </c>
      <c r="C116" s="67" t="s">
        <v>79</v>
      </c>
      <c r="D116" s="62"/>
      <c r="E116" s="62">
        <v>5644946</v>
      </c>
    </row>
    <row r="117" spans="1:5" ht="12.75">
      <c r="A117" s="65">
        <v>113</v>
      </c>
      <c r="B117" s="16" t="s">
        <v>91</v>
      </c>
      <c r="C117" s="67" t="s">
        <v>79</v>
      </c>
      <c r="D117" s="62"/>
      <c r="E117" s="62"/>
    </row>
    <row r="118" spans="1:5" ht="12.75">
      <c r="A118" s="65">
        <v>114</v>
      </c>
      <c r="B118" s="15" t="s">
        <v>92</v>
      </c>
      <c r="C118" s="67" t="s">
        <v>79</v>
      </c>
      <c r="D118" s="62">
        <v>42067806</v>
      </c>
      <c r="E118" s="62">
        <v>28506808</v>
      </c>
    </row>
    <row r="119" spans="1:5" ht="12.75">
      <c r="A119" s="65">
        <v>115</v>
      </c>
      <c r="B119" s="15" t="s">
        <v>93</v>
      </c>
      <c r="C119" s="67" t="s">
        <v>79</v>
      </c>
      <c r="D119" s="62"/>
      <c r="E119" s="62">
        <v>10220584</v>
      </c>
    </row>
    <row r="120" spans="1:5" ht="12.75">
      <c r="A120" s="65">
        <v>116</v>
      </c>
      <c r="B120" s="15" t="s">
        <v>94</v>
      </c>
      <c r="C120" s="67" t="s">
        <v>79</v>
      </c>
      <c r="D120" s="62"/>
      <c r="E120" s="62">
        <v>1500000</v>
      </c>
    </row>
    <row r="121" spans="1:5" ht="12.75">
      <c r="A121" s="65">
        <v>117</v>
      </c>
      <c r="B121" s="73" t="s">
        <v>95</v>
      </c>
      <c r="C121" s="79" t="s">
        <v>79</v>
      </c>
      <c r="D121" s="76"/>
      <c r="E121" s="76"/>
    </row>
    <row r="122" spans="1:5" ht="12.75">
      <c r="A122" s="65">
        <v>118</v>
      </c>
      <c r="B122" s="73" t="s">
        <v>96</v>
      </c>
      <c r="C122" s="79" t="s">
        <v>79</v>
      </c>
      <c r="D122" s="76"/>
      <c r="E122" s="76"/>
    </row>
    <row r="123" spans="1:5" ht="12.75">
      <c r="A123" s="65">
        <v>119</v>
      </c>
      <c r="B123" s="15" t="s">
        <v>97</v>
      </c>
      <c r="C123" s="67" t="s">
        <v>79</v>
      </c>
      <c r="D123" s="62">
        <v>19411082</v>
      </c>
      <c r="E123" s="62">
        <v>11158359</v>
      </c>
    </row>
    <row r="124" spans="1:5" ht="12.75">
      <c r="A124" s="65">
        <v>120</v>
      </c>
      <c r="B124" s="15" t="s">
        <v>98</v>
      </c>
      <c r="C124" s="67" t="s">
        <v>79</v>
      </c>
      <c r="D124" s="62">
        <v>2795009</v>
      </c>
      <c r="E124" s="62">
        <v>2795009</v>
      </c>
    </row>
    <row r="125" spans="1:5" ht="12.75">
      <c r="A125" s="65">
        <v>121</v>
      </c>
      <c r="B125" s="73" t="s">
        <v>99</v>
      </c>
      <c r="C125" s="82" t="s">
        <v>79</v>
      </c>
      <c r="D125" s="76"/>
      <c r="E125" s="76"/>
    </row>
    <row r="126" spans="1:5" ht="12.75">
      <c r="A126" s="65">
        <v>122</v>
      </c>
      <c r="B126" s="15" t="s">
        <v>100</v>
      </c>
      <c r="C126" s="67" t="s">
        <v>79</v>
      </c>
      <c r="D126" s="62">
        <v>12560492</v>
      </c>
      <c r="E126" s="62">
        <v>5090933</v>
      </c>
    </row>
    <row r="127" spans="1:5" ht="12.75">
      <c r="A127" s="65">
        <v>123</v>
      </c>
      <c r="B127" s="15" t="s">
        <v>101</v>
      </c>
      <c r="C127" s="67" t="s">
        <v>79</v>
      </c>
      <c r="D127" s="62"/>
      <c r="E127" s="62"/>
    </row>
    <row r="128" spans="1:5" ht="12.75">
      <c r="A128" s="65">
        <v>124</v>
      </c>
      <c r="B128" s="15" t="s">
        <v>102</v>
      </c>
      <c r="C128" s="67" t="s">
        <v>79</v>
      </c>
      <c r="D128" s="62">
        <v>2149061</v>
      </c>
      <c r="E128" s="62">
        <v>10626397</v>
      </c>
    </row>
    <row r="129" spans="1:5" ht="12.75">
      <c r="A129" s="65">
        <v>125</v>
      </c>
      <c r="B129" s="16" t="s">
        <v>103</v>
      </c>
      <c r="C129" s="67" t="s">
        <v>104</v>
      </c>
      <c r="D129" s="62">
        <v>3254538</v>
      </c>
      <c r="E129" s="62">
        <v>3254538</v>
      </c>
    </row>
    <row r="130" spans="1:5" ht="12.75">
      <c r="A130" s="65">
        <v>126</v>
      </c>
      <c r="B130" s="15" t="s">
        <v>140</v>
      </c>
      <c r="C130" s="67" t="s">
        <v>104</v>
      </c>
      <c r="D130" s="62">
        <v>4100000</v>
      </c>
      <c r="E130" s="62">
        <v>4000000</v>
      </c>
    </row>
    <row r="131" spans="1:5" ht="12.75">
      <c r="A131" s="65">
        <v>127</v>
      </c>
      <c r="B131" s="15" t="s">
        <v>105</v>
      </c>
      <c r="C131" s="67" t="s">
        <v>104</v>
      </c>
      <c r="D131" s="62">
        <v>8316686</v>
      </c>
      <c r="E131" s="62">
        <v>8316686</v>
      </c>
    </row>
    <row r="132" spans="1:5" ht="12.75">
      <c r="A132" s="65">
        <v>128</v>
      </c>
      <c r="B132" s="15" t="s">
        <v>106</v>
      </c>
      <c r="C132" s="67" t="s">
        <v>104</v>
      </c>
      <c r="D132" s="62">
        <v>7273989</v>
      </c>
      <c r="E132" s="62">
        <v>7273989</v>
      </c>
    </row>
    <row r="133" spans="1:5" ht="12.75">
      <c r="A133" s="65">
        <v>129</v>
      </c>
      <c r="B133" s="15" t="s">
        <v>107</v>
      </c>
      <c r="C133" s="67" t="s">
        <v>104</v>
      </c>
      <c r="D133" s="62">
        <v>22604000</v>
      </c>
      <c r="E133" s="62">
        <v>22604000</v>
      </c>
    </row>
    <row r="134" spans="1:5" ht="12.75">
      <c r="A134" s="65">
        <v>130</v>
      </c>
      <c r="B134" s="15" t="s">
        <v>108</v>
      </c>
      <c r="C134" s="67" t="s">
        <v>104</v>
      </c>
      <c r="D134" s="62"/>
      <c r="E134" s="62"/>
    </row>
    <row r="135" spans="1:5" ht="12.75">
      <c r="A135" s="65">
        <v>131</v>
      </c>
      <c r="B135" s="15" t="s">
        <v>141</v>
      </c>
      <c r="C135" s="67" t="s">
        <v>104</v>
      </c>
      <c r="D135" s="62">
        <v>47338631</v>
      </c>
      <c r="E135" s="62">
        <v>43886675</v>
      </c>
    </row>
    <row r="136" spans="1:5" ht="12.75">
      <c r="A136" s="65">
        <v>132</v>
      </c>
      <c r="B136" s="15" t="s">
        <v>109</v>
      </c>
      <c r="C136" s="67" t="s">
        <v>104</v>
      </c>
      <c r="D136" s="62"/>
      <c r="E136" s="62">
        <v>11059087</v>
      </c>
    </row>
    <row r="137" spans="1:5" ht="12.75">
      <c r="A137" s="65">
        <v>133</v>
      </c>
      <c r="B137" s="73" t="s">
        <v>111</v>
      </c>
      <c r="C137" s="79" t="s">
        <v>104</v>
      </c>
      <c r="D137" s="76"/>
      <c r="E137" s="76"/>
    </row>
    <row r="138" spans="1:5" ht="12.75">
      <c r="A138" s="65">
        <v>134</v>
      </c>
      <c r="B138" s="73" t="s">
        <v>110</v>
      </c>
      <c r="C138" s="79" t="s">
        <v>104</v>
      </c>
      <c r="D138" s="76"/>
      <c r="E138" s="76"/>
    </row>
    <row r="139" spans="1:5" ht="12.75">
      <c r="A139" s="65">
        <v>135</v>
      </c>
      <c r="B139" s="15" t="s">
        <v>112</v>
      </c>
      <c r="C139" s="67" t="s">
        <v>104</v>
      </c>
      <c r="D139" s="62"/>
      <c r="E139" s="62"/>
    </row>
    <row r="140" spans="1:5" ht="12.75">
      <c r="A140" s="105" t="s">
        <v>113</v>
      </c>
      <c r="B140" s="105"/>
      <c r="C140" s="105"/>
      <c r="D140" s="46">
        <f>SUM(D5:D139)</f>
        <v>492267703</v>
      </c>
      <c r="E140" s="46">
        <f>SUM(E5:E139)</f>
        <v>1254343314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I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O146"/>
  <sheetViews>
    <sheetView workbookViewId="0" topLeftCell="A113">
      <selection activeCell="A144" sqref="A144:B144"/>
    </sheetView>
  </sheetViews>
  <sheetFormatPr defaultColWidth="9.140625" defaultRowHeight="12.75"/>
  <cols>
    <col min="1" max="1" width="3.8515625" style="0" customWidth="1"/>
    <col min="2" max="2" width="42.8515625" style="0" customWidth="1"/>
    <col min="3" max="3" width="4.7109375" style="0" customWidth="1"/>
    <col min="4" max="4" width="10.28125" style="0" customWidth="1"/>
    <col min="5" max="5" width="9.7109375" style="0" customWidth="1"/>
    <col min="6" max="6" width="9.8515625" style="0" customWidth="1"/>
    <col min="7" max="7" width="10.00390625" style="0" customWidth="1"/>
    <col min="8" max="8" width="10.140625" style="0" customWidth="1"/>
    <col min="9" max="9" width="9.7109375" style="0" customWidth="1"/>
    <col min="10" max="10" width="10.00390625" style="0" customWidth="1"/>
    <col min="11" max="12" width="10.140625" style="0" customWidth="1"/>
    <col min="13" max="13" width="9.8515625" style="0" customWidth="1"/>
    <col min="14" max="14" width="9.57421875" style="0" customWidth="1"/>
    <col min="15" max="15" width="9.7109375" style="0" customWidth="1"/>
  </cols>
  <sheetData>
    <row r="1" spans="1:8" ht="12.75">
      <c r="A1" s="104" t="s">
        <v>222</v>
      </c>
      <c r="B1" s="104"/>
      <c r="C1" s="104"/>
      <c r="D1" s="104"/>
      <c r="E1" s="104"/>
      <c r="F1" s="104"/>
      <c r="G1" s="104"/>
      <c r="H1" s="104"/>
    </row>
    <row r="4" spans="1:15" ht="67.5">
      <c r="A4" s="18" t="s">
        <v>0</v>
      </c>
      <c r="B4" s="59" t="s">
        <v>1</v>
      </c>
      <c r="C4" s="18" t="s">
        <v>2</v>
      </c>
      <c r="D4" s="22" t="s">
        <v>205</v>
      </c>
      <c r="E4" s="22" t="s">
        <v>206</v>
      </c>
      <c r="F4" s="22" t="s">
        <v>207</v>
      </c>
      <c r="G4" s="22" t="s">
        <v>208</v>
      </c>
      <c r="H4" s="19" t="s">
        <v>209</v>
      </c>
      <c r="I4" s="22" t="s">
        <v>210</v>
      </c>
      <c r="J4" s="22" t="s">
        <v>213</v>
      </c>
      <c r="K4" s="19" t="s">
        <v>211</v>
      </c>
      <c r="L4" s="19" t="s">
        <v>212</v>
      </c>
      <c r="M4" s="30" t="s">
        <v>214</v>
      </c>
      <c r="N4" s="30" t="s">
        <v>215</v>
      </c>
      <c r="O4" s="30" t="s">
        <v>216</v>
      </c>
    </row>
    <row r="5" spans="1:15" ht="12.75">
      <c r="A5" s="65">
        <v>1</v>
      </c>
      <c r="B5" s="15" t="s">
        <v>3</v>
      </c>
      <c r="C5" s="66" t="s">
        <v>4</v>
      </c>
      <c r="D5" s="72">
        <v>0</v>
      </c>
      <c r="E5" s="72">
        <v>0</v>
      </c>
      <c r="F5" s="72">
        <v>1</v>
      </c>
      <c r="G5" s="72">
        <v>0</v>
      </c>
      <c r="H5" s="72">
        <v>0</v>
      </c>
      <c r="I5" s="72">
        <v>0</v>
      </c>
      <c r="J5" s="72">
        <f>D5+E5+F5+G5+H5+I5</f>
        <v>1</v>
      </c>
      <c r="K5" s="72">
        <v>0</v>
      </c>
      <c r="L5" s="72">
        <v>0</v>
      </c>
      <c r="M5" s="72">
        <f>D5+F5+H5+K5</f>
        <v>1</v>
      </c>
      <c r="N5" s="72">
        <f>E5+G5+I5+L5</f>
        <v>0</v>
      </c>
      <c r="O5" s="72">
        <f>M5+N5</f>
        <v>1</v>
      </c>
    </row>
    <row r="6" spans="1:15" ht="12.75">
      <c r="A6" s="65">
        <v>2</v>
      </c>
      <c r="B6" s="15" t="s">
        <v>5</v>
      </c>
      <c r="C6" s="66" t="s">
        <v>4</v>
      </c>
      <c r="D6" s="72"/>
      <c r="E6" s="72"/>
      <c r="F6" s="72">
        <v>1</v>
      </c>
      <c r="G6" s="72"/>
      <c r="H6" s="72"/>
      <c r="I6" s="72"/>
      <c r="J6" s="72">
        <f aca="true" t="shared" si="0" ref="J6:J69">D6+E6+F6+G6+H6+I6</f>
        <v>1</v>
      </c>
      <c r="K6" s="72">
        <v>2</v>
      </c>
      <c r="L6" s="72"/>
      <c r="M6" s="72">
        <f aca="true" t="shared" si="1" ref="M6:M69">D6+F6+H6+K6</f>
        <v>3</v>
      </c>
      <c r="N6" s="72">
        <f aca="true" t="shared" si="2" ref="N6:N69">E6+G6+I6+L6</f>
        <v>0</v>
      </c>
      <c r="O6" s="72">
        <f aca="true" t="shared" si="3" ref="O6:O69">M6+N6</f>
        <v>3</v>
      </c>
    </row>
    <row r="7" spans="1:15" ht="12.75">
      <c r="A7" s="65">
        <v>3</v>
      </c>
      <c r="B7" s="15" t="s">
        <v>6</v>
      </c>
      <c r="C7" s="67" t="s">
        <v>4</v>
      </c>
      <c r="D7" s="72">
        <v>1</v>
      </c>
      <c r="E7" s="72"/>
      <c r="F7" s="72"/>
      <c r="G7" s="72"/>
      <c r="H7" s="72"/>
      <c r="I7" s="72"/>
      <c r="J7" s="72">
        <f t="shared" si="0"/>
        <v>1</v>
      </c>
      <c r="K7" s="72"/>
      <c r="L7" s="72"/>
      <c r="M7" s="72">
        <f t="shared" si="1"/>
        <v>1</v>
      </c>
      <c r="N7" s="72">
        <f t="shared" si="2"/>
        <v>0</v>
      </c>
      <c r="O7" s="72">
        <f t="shared" si="3"/>
        <v>1</v>
      </c>
    </row>
    <row r="8" spans="1:15" ht="12.75">
      <c r="A8" s="65">
        <v>4</v>
      </c>
      <c r="B8" s="15" t="s">
        <v>237</v>
      </c>
      <c r="C8" s="67" t="s">
        <v>4</v>
      </c>
      <c r="D8" s="72">
        <v>1</v>
      </c>
      <c r="E8" s="72">
        <v>0</v>
      </c>
      <c r="F8" s="72">
        <v>1</v>
      </c>
      <c r="G8" s="72">
        <v>0</v>
      </c>
      <c r="H8" s="72">
        <v>1</v>
      </c>
      <c r="I8" s="72">
        <v>0</v>
      </c>
      <c r="J8" s="72">
        <f t="shared" si="0"/>
        <v>3</v>
      </c>
      <c r="K8" s="72">
        <v>11</v>
      </c>
      <c r="L8" s="72">
        <v>0</v>
      </c>
      <c r="M8" s="72">
        <f t="shared" si="1"/>
        <v>14</v>
      </c>
      <c r="N8" s="72">
        <f t="shared" si="2"/>
        <v>0</v>
      </c>
      <c r="O8" s="72">
        <f t="shared" si="3"/>
        <v>14</v>
      </c>
    </row>
    <row r="9" spans="1:15" ht="12.75">
      <c r="A9" s="65">
        <v>5</v>
      </c>
      <c r="B9" s="73" t="s">
        <v>143</v>
      </c>
      <c r="C9" s="79" t="s">
        <v>4</v>
      </c>
      <c r="D9" s="96"/>
      <c r="E9" s="96"/>
      <c r="F9" s="96"/>
      <c r="G9" s="96"/>
      <c r="H9" s="96"/>
      <c r="I9" s="96"/>
      <c r="J9" s="90">
        <f t="shared" si="0"/>
        <v>0</v>
      </c>
      <c r="K9" s="96"/>
      <c r="L9" s="96"/>
      <c r="M9" s="90">
        <f t="shared" si="1"/>
        <v>0</v>
      </c>
      <c r="N9" s="90">
        <f t="shared" si="2"/>
        <v>0</v>
      </c>
      <c r="O9" s="90">
        <f t="shared" si="3"/>
        <v>0</v>
      </c>
    </row>
    <row r="10" spans="1:15" ht="12.75">
      <c r="A10" s="65">
        <v>6</v>
      </c>
      <c r="B10" s="73" t="s">
        <v>7</v>
      </c>
      <c r="C10" s="79" t="s">
        <v>4</v>
      </c>
      <c r="D10" s="96"/>
      <c r="E10" s="96"/>
      <c r="F10" s="96"/>
      <c r="G10" s="96"/>
      <c r="H10" s="96"/>
      <c r="I10" s="96"/>
      <c r="J10" s="90">
        <f t="shared" si="0"/>
        <v>0</v>
      </c>
      <c r="K10" s="96"/>
      <c r="L10" s="96"/>
      <c r="M10" s="90">
        <f t="shared" si="1"/>
        <v>0</v>
      </c>
      <c r="N10" s="90">
        <f t="shared" si="2"/>
        <v>0</v>
      </c>
      <c r="O10" s="90">
        <f t="shared" si="3"/>
        <v>0</v>
      </c>
    </row>
    <row r="11" spans="1:15" ht="12.75">
      <c r="A11" s="65">
        <v>7</v>
      </c>
      <c r="B11" s="15" t="s">
        <v>8</v>
      </c>
      <c r="C11" s="67" t="s">
        <v>4</v>
      </c>
      <c r="D11" s="72">
        <v>0.5</v>
      </c>
      <c r="E11" s="72"/>
      <c r="F11" s="72"/>
      <c r="G11" s="72"/>
      <c r="H11" s="72"/>
      <c r="I11" s="72"/>
      <c r="J11" s="72">
        <f t="shared" si="0"/>
        <v>0.5</v>
      </c>
      <c r="K11" s="72"/>
      <c r="L11" s="72"/>
      <c r="M11" s="72">
        <f t="shared" si="1"/>
        <v>0.5</v>
      </c>
      <c r="N11" s="72">
        <f t="shared" si="2"/>
        <v>0</v>
      </c>
      <c r="O11" s="72">
        <f t="shared" si="3"/>
        <v>0.5</v>
      </c>
    </row>
    <row r="12" spans="1:15" ht="12.75">
      <c r="A12" s="65">
        <v>8</v>
      </c>
      <c r="B12" s="73" t="s">
        <v>28</v>
      </c>
      <c r="C12" s="79" t="s">
        <v>4</v>
      </c>
      <c r="D12" s="96"/>
      <c r="E12" s="96"/>
      <c r="F12" s="96"/>
      <c r="G12" s="96"/>
      <c r="H12" s="96"/>
      <c r="I12" s="96"/>
      <c r="J12" s="90">
        <f t="shared" si="0"/>
        <v>0</v>
      </c>
      <c r="K12" s="96"/>
      <c r="L12" s="96"/>
      <c r="M12" s="90">
        <f t="shared" si="1"/>
        <v>0</v>
      </c>
      <c r="N12" s="90">
        <f t="shared" si="2"/>
        <v>0</v>
      </c>
      <c r="O12" s="90">
        <f t="shared" si="3"/>
        <v>0</v>
      </c>
    </row>
    <row r="13" spans="1:15" ht="12.75">
      <c r="A13" s="65">
        <v>9</v>
      </c>
      <c r="B13" s="15" t="s">
        <v>9</v>
      </c>
      <c r="C13" s="67" t="s">
        <v>4</v>
      </c>
      <c r="D13" s="72">
        <v>1</v>
      </c>
      <c r="E13" s="72"/>
      <c r="F13" s="72">
        <v>1</v>
      </c>
      <c r="G13" s="72"/>
      <c r="H13" s="72"/>
      <c r="I13" s="72"/>
      <c r="J13" s="72">
        <f t="shared" si="0"/>
        <v>2</v>
      </c>
      <c r="K13" s="72"/>
      <c r="L13" s="72"/>
      <c r="M13" s="72">
        <f t="shared" si="1"/>
        <v>2</v>
      </c>
      <c r="N13" s="72">
        <f t="shared" si="2"/>
        <v>0</v>
      </c>
      <c r="O13" s="72">
        <f t="shared" si="3"/>
        <v>2</v>
      </c>
    </row>
    <row r="14" spans="1:15" ht="12.75">
      <c r="A14" s="65">
        <v>10</v>
      </c>
      <c r="B14" s="73" t="s">
        <v>10</v>
      </c>
      <c r="C14" s="79" t="s">
        <v>11</v>
      </c>
      <c r="D14" s="96"/>
      <c r="E14" s="96"/>
      <c r="F14" s="96"/>
      <c r="G14" s="96"/>
      <c r="H14" s="96"/>
      <c r="I14" s="96"/>
      <c r="J14" s="90">
        <f t="shared" si="0"/>
        <v>0</v>
      </c>
      <c r="K14" s="96"/>
      <c r="L14" s="96"/>
      <c r="M14" s="90">
        <f t="shared" si="1"/>
        <v>0</v>
      </c>
      <c r="N14" s="90">
        <f t="shared" si="2"/>
        <v>0</v>
      </c>
      <c r="O14" s="90">
        <f t="shared" si="3"/>
        <v>0</v>
      </c>
    </row>
    <row r="15" spans="1:15" ht="12.75">
      <c r="A15" s="65">
        <v>11</v>
      </c>
      <c r="B15" s="15" t="s">
        <v>117</v>
      </c>
      <c r="C15" s="67" t="s">
        <v>11</v>
      </c>
      <c r="D15" s="72"/>
      <c r="E15" s="72"/>
      <c r="F15" s="72"/>
      <c r="G15" s="72"/>
      <c r="H15" s="72"/>
      <c r="I15" s="72"/>
      <c r="J15" s="72">
        <f t="shared" si="0"/>
        <v>0</v>
      </c>
      <c r="K15" s="72">
        <v>2</v>
      </c>
      <c r="L15" s="72"/>
      <c r="M15" s="72">
        <f t="shared" si="1"/>
        <v>2</v>
      </c>
      <c r="N15" s="72">
        <f t="shared" si="2"/>
        <v>0</v>
      </c>
      <c r="O15" s="72">
        <f t="shared" si="3"/>
        <v>2</v>
      </c>
    </row>
    <row r="16" spans="1:15" ht="12.75">
      <c r="A16" s="65">
        <v>12</v>
      </c>
      <c r="B16" s="15" t="s">
        <v>12</v>
      </c>
      <c r="C16" s="67" t="s">
        <v>11</v>
      </c>
      <c r="D16" s="72">
        <v>1</v>
      </c>
      <c r="E16" s="72"/>
      <c r="F16" s="72"/>
      <c r="G16" s="72"/>
      <c r="H16" s="72"/>
      <c r="I16" s="72"/>
      <c r="J16" s="72">
        <f t="shared" si="0"/>
        <v>1</v>
      </c>
      <c r="K16" s="72">
        <v>1</v>
      </c>
      <c r="L16" s="72"/>
      <c r="M16" s="72">
        <f t="shared" si="1"/>
        <v>2</v>
      </c>
      <c r="N16" s="72">
        <f t="shared" si="2"/>
        <v>0</v>
      </c>
      <c r="O16" s="72">
        <f t="shared" si="3"/>
        <v>2</v>
      </c>
    </row>
    <row r="17" spans="1:15" ht="12.75">
      <c r="A17" s="65">
        <v>13</v>
      </c>
      <c r="B17" s="73" t="s">
        <v>13</v>
      </c>
      <c r="C17" s="79" t="s">
        <v>11</v>
      </c>
      <c r="D17" s="96"/>
      <c r="E17" s="96"/>
      <c r="F17" s="96"/>
      <c r="G17" s="96"/>
      <c r="H17" s="96"/>
      <c r="I17" s="96"/>
      <c r="J17" s="90">
        <f t="shared" si="0"/>
        <v>0</v>
      </c>
      <c r="K17" s="96"/>
      <c r="L17" s="96"/>
      <c r="M17" s="90">
        <f t="shared" si="1"/>
        <v>0</v>
      </c>
      <c r="N17" s="90">
        <f t="shared" si="2"/>
        <v>0</v>
      </c>
      <c r="O17" s="90">
        <f t="shared" si="3"/>
        <v>0</v>
      </c>
    </row>
    <row r="18" spans="1:15" ht="12.75">
      <c r="A18" s="65">
        <v>14</v>
      </c>
      <c r="B18" s="73" t="s">
        <v>118</v>
      </c>
      <c r="C18" s="79" t="s">
        <v>11</v>
      </c>
      <c r="D18" s="96"/>
      <c r="E18" s="96"/>
      <c r="F18" s="96"/>
      <c r="G18" s="96"/>
      <c r="H18" s="96"/>
      <c r="I18" s="96"/>
      <c r="J18" s="90">
        <f t="shared" si="0"/>
        <v>0</v>
      </c>
      <c r="K18" s="96"/>
      <c r="L18" s="96"/>
      <c r="M18" s="90">
        <f t="shared" si="1"/>
        <v>0</v>
      </c>
      <c r="N18" s="90">
        <f t="shared" si="2"/>
        <v>0</v>
      </c>
      <c r="O18" s="90">
        <f t="shared" si="3"/>
        <v>0</v>
      </c>
    </row>
    <row r="19" spans="1:15" ht="12.75">
      <c r="A19" s="65">
        <v>15</v>
      </c>
      <c r="B19" s="73" t="s">
        <v>14</v>
      </c>
      <c r="C19" s="79" t="s">
        <v>11</v>
      </c>
      <c r="D19" s="96"/>
      <c r="E19" s="96"/>
      <c r="F19" s="96"/>
      <c r="G19" s="96"/>
      <c r="H19" s="96"/>
      <c r="I19" s="96"/>
      <c r="J19" s="90">
        <f t="shared" si="0"/>
        <v>0</v>
      </c>
      <c r="K19" s="96"/>
      <c r="L19" s="96"/>
      <c r="M19" s="90">
        <f t="shared" si="1"/>
        <v>0</v>
      </c>
      <c r="N19" s="90">
        <f t="shared" si="2"/>
        <v>0</v>
      </c>
      <c r="O19" s="90">
        <f t="shared" si="3"/>
        <v>0</v>
      </c>
    </row>
    <row r="20" spans="1:15" ht="12.75">
      <c r="A20" s="65">
        <v>16</v>
      </c>
      <c r="B20" s="15" t="s">
        <v>15</v>
      </c>
      <c r="C20" s="67" t="s">
        <v>11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f t="shared" si="0"/>
        <v>0</v>
      </c>
      <c r="K20" s="72">
        <v>1</v>
      </c>
      <c r="L20" s="72">
        <v>0</v>
      </c>
      <c r="M20" s="72">
        <f t="shared" si="1"/>
        <v>1</v>
      </c>
      <c r="N20" s="72">
        <f t="shared" si="2"/>
        <v>0</v>
      </c>
      <c r="O20" s="72">
        <f t="shared" si="3"/>
        <v>1</v>
      </c>
    </row>
    <row r="21" spans="1:15" ht="12.75">
      <c r="A21" s="65">
        <v>17</v>
      </c>
      <c r="B21" s="73" t="s">
        <v>16</v>
      </c>
      <c r="C21" s="79" t="s">
        <v>11</v>
      </c>
      <c r="D21" s="96"/>
      <c r="E21" s="96"/>
      <c r="F21" s="96"/>
      <c r="G21" s="96"/>
      <c r="H21" s="96"/>
      <c r="I21" s="96"/>
      <c r="J21" s="90">
        <f t="shared" si="0"/>
        <v>0</v>
      </c>
      <c r="K21" s="96"/>
      <c r="L21" s="96"/>
      <c r="M21" s="90">
        <f t="shared" si="1"/>
        <v>0</v>
      </c>
      <c r="N21" s="90">
        <f t="shared" si="2"/>
        <v>0</v>
      </c>
      <c r="O21" s="90">
        <f t="shared" si="3"/>
        <v>0</v>
      </c>
    </row>
    <row r="22" spans="1:15" ht="12.75">
      <c r="A22" s="65">
        <v>18</v>
      </c>
      <c r="B22" s="15" t="s">
        <v>17</v>
      </c>
      <c r="C22" s="67" t="s">
        <v>11</v>
      </c>
      <c r="D22" s="72">
        <v>1</v>
      </c>
      <c r="E22" s="72"/>
      <c r="F22" s="72">
        <v>1</v>
      </c>
      <c r="G22" s="72"/>
      <c r="H22" s="72"/>
      <c r="I22" s="72"/>
      <c r="J22" s="72">
        <f t="shared" si="0"/>
        <v>2</v>
      </c>
      <c r="K22" s="72"/>
      <c r="L22" s="72"/>
      <c r="M22" s="72">
        <f t="shared" si="1"/>
        <v>2</v>
      </c>
      <c r="N22" s="72">
        <f t="shared" si="2"/>
        <v>0</v>
      </c>
      <c r="O22" s="72">
        <f t="shared" si="3"/>
        <v>2</v>
      </c>
    </row>
    <row r="23" spans="1:15" ht="12.75">
      <c r="A23" s="65">
        <v>19</v>
      </c>
      <c r="B23" s="15" t="s">
        <v>119</v>
      </c>
      <c r="C23" s="67" t="s">
        <v>11</v>
      </c>
      <c r="D23" s="72"/>
      <c r="E23" s="72"/>
      <c r="F23" s="72"/>
      <c r="G23" s="72"/>
      <c r="H23" s="72"/>
      <c r="I23" s="72"/>
      <c r="J23" s="72">
        <f t="shared" si="0"/>
        <v>0</v>
      </c>
      <c r="K23" s="72">
        <v>2</v>
      </c>
      <c r="L23" s="72"/>
      <c r="M23" s="72">
        <f t="shared" si="1"/>
        <v>2</v>
      </c>
      <c r="N23" s="72">
        <f t="shared" si="2"/>
        <v>0</v>
      </c>
      <c r="O23" s="72">
        <f t="shared" si="3"/>
        <v>2</v>
      </c>
    </row>
    <row r="24" spans="1:15" ht="12.75">
      <c r="A24" s="65">
        <v>20</v>
      </c>
      <c r="B24" s="73" t="s">
        <v>18</v>
      </c>
      <c r="C24" s="79" t="s">
        <v>11</v>
      </c>
      <c r="D24" s="96"/>
      <c r="E24" s="96"/>
      <c r="F24" s="96"/>
      <c r="G24" s="96"/>
      <c r="H24" s="96"/>
      <c r="I24" s="96"/>
      <c r="J24" s="90">
        <f t="shared" si="0"/>
        <v>0</v>
      </c>
      <c r="K24" s="96"/>
      <c r="L24" s="96"/>
      <c r="M24" s="90">
        <f t="shared" si="1"/>
        <v>0</v>
      </c>
      <c r="N24" s="90">
        <f t="shared" si="2"/>
        <v>0</v>
      </c>
      <c r="O24" s="90">
        <f t="shared" si="3"/>
        <v>0</v>
      </c>
    </row>
    <row r="25" spans="1:15" ht="12.75">
      <c r="A25" s="65">
        <v>21</v>
      </c>
      <c r="B25" s="15" t="s">
        <v>19</v>
      </c>
      <c r="C25" s="67" t="s">
        <v>11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f t="shared" si="0"/>
        <v>0</v>
      </c>
      <c r="K25" s="72">
        <v>1</v>
      </c>
      <c r="L25" s="72">
        <v>0</v>
      </c>
      <c r="M25" s="72">
        <f t="shared" si="1"/>
        <v>1</v>
      </c>
      <c r="N25" s="72">
        <f t="shared" si="2"/>
        <v>0</v>
      </c>
      <c r="O25" s="72">
        <f t="shared" si="3"/>
        <v>1</v>
      </c>
    </row>
    <row r="26" spans="1:15" ht="12.75">
      <c r="A26" s="65">
        <v>22</v>
      </c>
      <c r="B26" s="15" t="s">
        <v>120</v>
      </c>
      <c r="C26" s="67" t="s">
        <v>11</v>
      </c>
      <c r="D26" s="72"/>
      <c r="E26" s="72"/>
      <c r="F26" s="72"/>
      <c r="G26" s="72"/>
      <c r="H26" s="72"/>
      <c r="I26" s="72"/>
      <c r="J26" s="72">
        <f t="shared" si="0"/>
        <v>0</v>
      </c>
      <c r="K26" s="72">
        <v>1</v>
      </c>
      <c r="L26" s="72"/>
      <c r="M26" s="72">
        <f t="shared" si="1"/>
        <v>1</v>
      </c>
      <c r="N26" s="72">
        <f t="shared" si="2"/>
        <v>0</v>
      </c>
      <c r="O26" s="72">
        <f t="shared" si="3"/>
        <v>1</v>
      </c>
    </row>
    <row r="27" spans="1:15" ht="12.75">
      <c r="A27" s="65">
        <v>23</v>
      </c>
      <c r="B27" s="73" t="s">
        <v>20</v>
      </c>
      <c r="C27" s="83" t="s">
        <v>11</v>
      </c>
      <c r="D27" s="96"/>
      <c r="E27" s="96"/>
      <c r="F27" s="96"/>
      <c r="G27" s="96"/>
      <c r="H27" s="96"/>
      <c r="I27" s="96"/>
      <c r="J27" s="90">
        <f t="shared" si="0"/>
        <v>0</v>
      </c>
      <c r="K27" s="96"/>
      <c r="L27" s="96"/>
      <c r="M27" s="90">
        <f t="shared" si="1"/>
        <v>0</v>
      </c>
      <c r="N27" s="90">
        <f t="shared" si="2"/>
        <v>0</v>
      </c>
      <c r="O27" s="90">
        <f t="shared" si="3"/>
        <v>0</v>
      </c>
    </row>
    <row r="28" spans="1:15" ht="12.75">
      <c r="A28" s="65">
        <v>24</v>
      </c>
      <c r="B28" s="73" t="s">
        <v>21</v>
      </c>
      <c r="C28" s="79" t="s">
        <v>11</v>
      </c>
      <c r="D28" s="96"/>
      <c r="E28" s="96"/>
      <c r="F28" s="96"/>
      <c r="G28" s="96"/>
      <c r="H28" s="96"/>
      <c r="I28" s="96"/>
      <c r="J28" s="90">
        <f t="shared" si="0"/>
        <v>0</v>
      </c>
      <c r="K28" s="96"/>
      <c r="L28" s="96"/>
      <c r="M28" s="90">
        <f t="shared" si="1"/>
        <v>0</v>
      </c>
      <c r="N28" s="90">
        <f t="shared" si="2"/>
        <v>0</v>
      </c>
      <c r="O28" s="90">
        <f t="shared" si="3"/>
        <v>0</v>
      </c>
    </row>
    <row r="29" spans="1:15" ht="12.75">
      <c r="A29" s="65">
        <v>25</v>
      </c>
      <c r="B29" s="73" t="s">
        <v>22</v>
      </c>
      <c r="C29" s="79" t="s">
        <v>11</v>
      </c>
      <c r="D29" s="96"/>
      <c r="E29" s="96"/>
      <c r="F29" s="96"/>
      <c r="G29" s="96"/>
      <c r="H29" s="96"/>
      <c r="I29" s="96"/>
      <c r="J29" s="90">
        <f t="shared" si="0"/>
        <v>0</v>
      </c>
      <c r="K29" s="96"/>
      <c r="L29" s="96"/>
      <c r="M29" s="90">
        <f t="shared" si="1"/>
        <v>0</v>
      </c>
      <c r="N29" s="90">
        <f t="shared" si="2"/>
        <v>0</v>
      </c>
      <c r="O29" s="90">
        <f t="shared" si="3"/>
        <v>0</v>
      </c>
    </row>
    <row r="30" spans="1:15" ht="12.75">
      <c r="A30" s="65">
        <v>26</v>
      </c>
      <c r="B30" s="15" t="s">
        <v>121</v>
      </c>
      <c r="C30" s="67" t="s">
        <v>11</v>
      </c>
      <c r="D30" s="72"/>
      <c r="E30" s="72"/>
      <c r="F30" s="72"/>
      <c r="G30" s="72"/>
      <c r="H30" s="72">
        <v>1</v>
      </c>
      <c r="I30" s="72"/>
      <c r="J30" s="72">
        <f t="shared" si="0"/>
        <v>1</v>
      </c>
      <c r="K30" s="72"/>
      <c r="L30" s="72"/>
      <c r="M30" s="72">
        <f t="shared" si="1"/>
        <v>1</v>
      </c>
      <c r="N30" s="72">
        <f t="shared" si="2"/>
        <v>0</v>
      </c>
      <c r="O30" s="72">
        <f t="shared" si="3"/>
        <v>1</v>
      </c>
    </row>
    <row r="31" spans="1:15" ht="12.75">
      <c r="A31" s="65">
        <v>27</v>
      </c>
      <c r="B31" s="15" t="s">
        <v>142</v>
      </c>
      <c r="C31" s="67" t="s">
        <v>11</v>
      </c>
      <c r="D31" s="72"/>
      <c r="E31" s="72"/>
      <c r="F31" s="72">
        <v>1</v>
      </c>
      <c r="G31" s="72"/>
      <c r="H31" s="72"/>
      <c r="I31" s="72"/>
      <c r="J31" s="72">
        <f t="shared" si="0"/>
        <v>1</v>
      </c>
      <c r="K31" s="72">
        <v>1</v>
      </c>
      <c r="L31" s="72"/>
      <c r="M31" s="72">
        <f t="shared" si="1"/>
        <v>2</v>
      </c>
      <c r="N31" s="72">
        <f t="shared" si="2"/>
        <v>0</v>
      </c>
      <c r="O31" s="72">
        <f t="shared" si="3"/>
        <v>2</v>
      </c>
    </row>
    <row r="32" spans="1:15" ht="12.75">
      <c r="A32" s="65">
        <v>28</v>
      </c>
      <c r="B32" s="15" t="s">
        <v>23</v>
      </c>
      <c r="C32" s="67" t="s">
        <v>11</v>
      </c>
      <c r="D32" s="72"/>
      <c r="E32" s="72"/>
      <c r="F32" s="72"/>
      <c r="G32" s="72"/>
      <c r="H32" s="72"/>
      <c r="I32" s="72"/>
      <c r="J32" s="72">
        <f t="shared" si="0"/>
        <v>0</v>
      </c>
      <c r="K32" s="72">
        <v>1</v>
      </c>
      <c r="L32" s="72"/>
      <c r="M32" s="72">
        <f t="shared" si="1"/>
        <v>1</v>
      </c>
      <c r="N32" s="72">
        <f t="shared" si="2"/>
        <v>0</v>
      </c>
      <c r="O32" s="72">
        <f t="shared" si="3"/>
        <v>1</v>
      </c>
    </row>
    <row r="33" spans="1:15" ht="12.75">
      <c r="A33" s="65">
        <v>29</v>
      </c>
      <c r="B33" s="15" t="s">
        <v>24</v>
      </c>
      <c r="C33" s="67" t="s">
        <v>11</v>
      </c>
      <c r="D33" s="72"/>
      <c r="E33" s="72"/>
      <c r="F33" s="72"/>
      <c r="G33" s="72"/>
      <c r="H33" s="72">
        <v>1</v>
      </c>
      <c r="I33" s="72"/>
      <c r="J33" s="72">
        <f t="shared" si="0"/>
        <v>1</v>
      </c>
      <c r="K33" s="72"/>
      <c r="L33" s="72"/>
      <c r="M33" s="72">
        <f t="shared" si="1"/>
        <v>1</v>
      </c>
      <c r="N33" s="72">
        <f t="shared" si="2"/>
        <v>0</v>
      </c>
      <c r="O33" s="72">
        <f t="shared" si="3"/>
        <v>1</v>
      </c>
    </row>
    <row r="34" spans="1:15" ht="12.75">
      <c r="A34" s="65">
        <v>30</v>
      </c>
      <c r="B34" s="15" t="s">
        <v>25</v>
      </c>
      <c r="C34" s="67" t="s">
        <v>11</v>
      </c>
      <c r="D34" s="72"/>
      <c r="E34" s="72"/>
      <c r="F34" s="72"/>
      <c r="G34" s="72"/>
      <c r="H34" s="72">
        <v>1</v>
      </c>
      <c r="I34" s="72"/>
      <c r="J34" s="72">
        <f t="shared" si="0"/>
        <v>1</v>
      </c>
      <c r="K34" s="72"/>
      <c r="L34" s="72"/>
      <c r="M34" s="72">
        <f t="shared" si="1"/>
        <v>1</v>
      </c>
      <c r="N34" s="72">
        <f t="shared" si="2"/>
        <v>0</v>
      </c>
      <c r="O34" s="72">
        <f t="shared" si="3"/>
        <v>1</v>
      </c>
    </row>
    <row r="35" spans="1:15" ht="12.75">
      <c r="A35" s="65">
        <v>31</v>
      </c>
      <c r="B35" s="15" t="s">
        <v>122</v>
      </c>
      <c r="C35" s="67" t="s">
        <v>11</v>
      </c>
      <c r="D35" s="72"/>
      <c r="E35" s="72"/>
      <c r="F35" s="72"/>
      <c r="G35" s="72"/>
      <c r="H35" s="72"/>
      <c r="I35" s="72"/>
      <c r="J35" s="72">
        <f t="shared" si="0"/>
        <v>0</v>
      </c>
      <c r="K35" s="72">
        <v>1</v>
      </c>
      <c r="L35" s="72"/>
      <c r="M35" s="72">
        <f t="shared" si="1"/>
        <v>1</v>
      </c>
      <c r="N35" s="72">
        <f t="shared" si="2"/>
        <v>0</v>
      </c>
      <c r="O35" s="72">
        <f t="shared" si="3"/>
        <v>1</v>
      </c>
    </row>
    <row r="36" spans="1:15" ht="12.75">
      <c r="A36" s="65">
        <v>32</v>
      </c>
      <c r="B36" s="15" t="s">
        <v>26</v>
      </c>
      <c r="C36" s="67" t="s">
        <v>11</v>
      </c>
      <c r="D36" s="72"/>
      <c r="E36" s="72"/>
      <c r="F36" s="72"/>
      <c r="G36" s="72"/>
      <c r="H36" s="72"/>
      <c r="I36" s="72"/>
      <c r="J36" s="72">
        <f t="shared" si="0"/>
        <v>0</v>
      </c>
      <c r="K36" s="72">
        <v>1</v>
      </c>
      <c r="L36" s="72"/>
      <c r="M36" s="72">
        <f t="shared" si="1"/>
        <v>1</v>
      </c>
      <c r="N36" s="72">
        <f t="shared" si="2"/>
        <v>0</v>
      </c>
      <c r="O36" s="72">
        <f t="shared" si="3"/>
        <v>1</v>
      </c>
    </row>
    <row r="37" spans="1:15" ht="12.75">
      <c r="A37" s="65">
        <v>33</v>
      </c>
      <c r="B37" s="73" t="s">
        <v>123</v>
      </c>
      <c r="C37" s="79" t="s">
        <v>11</v>
      </c>
      <c r="D37" s="96"/>
      <c r="E37" s="96"/>
      <c r="F37" s="96"/>
      <c r="G37" s="96"/>
      <c r="H37" s="96"/>
      <c r="I37" s="96"/>
      <c r="J37" s="90">
        <f t="shared" si="0"/>
        <v>0</v>
      </c>
      <c r="K37" s="96"/>
      <c r="L37" s="96"/>
      <c r="M37" s="90">
        <f t="shared" si="1"/>
        <v>0</v>
      </c>
      <c r="N37" s="90">
        <f t="shared" si="2"/>
        <v>0</v>
      </c>
      <c r="O37" s="90">
        <f t="shared" si="3"/>
        <v>0</v>
      </c>
    </row>
    <row r="38" spans="1:15" ht="12.75">
      <c r="A38" s="65">
        <v>34</v>
      </c>
      <c r="B38" s="73" t="s">
        <v>124</v>
      </c>
      <c r="C38" s="79" t="s">
        <v>11</v>
      </c>
      <c r="D38" s="96"/>
      <c r="E38" s="96"/>
      <c r="F38" s="96"/>
      <c r="G38" s="96"/>
      <c r="H38" s="96"/>
      <c r="I38" s="96"/>
      <c r="J38" s="90">
        <f t="shared" si="0"/>
        <v>0</v>
      </c>
      <c r="K38" s="96"/>
      <c r="L38" s="96"/>
      <c r="M38" s="90">
        <f t="shared" si="1"/>
        <v>0</v>
      </c>
      <c r="N38" s="90">
        <f t="shared" si="2"/>
        <v>0</v>
      </c>
      <c r="O38" s="90">
        <f t="shared" si="3"/>
        <v>0</v>
      </c>
    </row>
    <row r="39" spans="1:15" ht="12.75">
      <c r="A39" s="65">
        <v>35</v>
      </c>
      <c r="B39" s="15" t="s">
        <v>125</v>
      </c>
      <c r="C39" s="67" t="s">
        <v>11</v>
      </c>
      <c r="D39" s="72"/>
      <c r="E39" s="72"/>
      <c r="F39" s="72"/>
      <c r="G39" s="72"/>
      <c r="H39" s="72"/>
      <c r="I39" s="72"/>
      <c r="J39" s="72">
        <f t="shared" si="0"/>
        <v>0</v>
      </c>
      <c r="K39" s="72">
        <v>2</v>
      </c>
      <c r="L39" s="72"/>
      <c r="M39" s="72">
        <f t="shared" si="1"/>
        <v>2</v>
      </c>
      <c r="N39" s="72">
        <f t="shared" si="2"/>
        <v>0</v>
      </c>
      <c r="O39" s="72">
        <f t="shared" si="3"/>
        <v>2</v>
      </c>
    </row>
    <row r="40" spans="1:15" ht="12.75">
      <c r="A40" s="65">
        <v>36</v>
      </c>
      <c r="B40" s="15" t="s">
        <v>126</v>
      </c>
      <c r="C40" s="67" t="s">
        <v>11</v>
      </c>
      <c r="D40" s="72"/>
      <c r="E40" s="72"/>
      <c r="F40" s="72"/>
      <c r="G40" s="72"/>
      <c r="H40" s="72">
        <v>1</v>
      </c>
      <c r="I40" s="72"/>
      <c r="J40" s="72">
        <f t="shared" si="0"/>
        <v>1</v>
      </c>
      <c r="K40" s="72"/>
      <c r="L40" s="72"/>
      <c r="M40" s="72">
        <f t="shared" si="1"/>
        <v>1</v>
      </c>
      <c r="N40" s="72">
        <f t="shared" si="2"/>
        <v>0</v>
      </c>
      <c r="O40" s="72">
        <f t="shared" si="3"/>
        <v>1</v>
      </c>
    </row>
    <row r="41" spans="1:15" ht="12.75">
      <c r="A41" s="65">
        <v>37</v>
      </c>
      <c r="B41" s="15" t="s">
        <v>127</v>
      </c>
      <c r="C41" s="67" t="s">
        <v>11</v>
      </c>
      <c r="D41" s="72">
        <v>0</v>
      </c>
      <c r="E41" s="72">
        <v>0</v>
      </c>
      <c r="F41" s="72">
        <v>1</v>
      </c>
      <c r="G41" s="72">
        <v>0</v>
      </c>
      <c r="H41" s="72">
        <v>2</v>
      </c>
      <c r="I41" s="72">
        <v>0</v>
      </c>
      <c r="J41" s="72">
        <f t="shared" si="0"/>
        <v>3</v>
      </c>
      <c r="K41" s="72">
        <v>1</v>
      </c>
      <c r="L41" s="72">
        <v>0</v>
      </c>
      <c r="M41" s="72">
        <f t="shared" si="1"/>
        <v>4</v>
      </c>
      <c r="N41" s="72">
        <f t="shared" si="2"/>
        <v>0</v>
      </c>
      <c r="O41" s="72">
        <f t="shared" si="3"/>
        <v>4</v>
      </c>
    </row>
    <row r="42" spans="1:15" ht="12.75">
      <c r="A42" s="65">
        <v>38</v>
      </c>
      <c r="B42" s="15" t="s">
        <v>27</v>
      </c>
      <c r="C42" s="67" t="s">
        <v>11</v>
      </c>
      <c r="D42" s="72"/>
      <c r="E42" s="72"/>
      <c r="F42" s="72">
        <v>1</v>
      </c>
      <c r="G42" s="72"/>
      <c r="H42" s="72"/>
      <c r="I42" s="72"/>
      <c r="J42" s="72">
        <f t="shared" si="0"/>
        <v>1</v>
      </c>
      <c r="K42" s="72"/>
      <c r="L42" s="72"/>
      <c r="M42" s="72">
        <f t="shared" si="1"/>
        <v>1</v>
      </c>
      <c r="N42" s="72">
        <f t="shared" si="2"/>
        <v>0</v>
      </c>
      <c r="O42" s="72">
        <f t="shared" si="3"/>
        <v>1</v>
      </c>
    </row>
    <row r="43" spans="1:15" ht="12.75">
      <c r="A43" s="65">
        <v>39</v>
      </c>
      <c r="B43" s="15" t="s">
        <v>29</v>
      </c>
      <c r="C43" s="67" t="s">
        <v>11</v>
      </c>
      <c r="D43" s="72"/>
      <c r="E43" s="72"/>
      <c r="F43" s="72"/>
      <c r="G43" s="72"/>
      <c r="H43" s="72"/>
      <c r="I43" s="72"/>
      <c r="J43" s="72">
        <f t="shared" si="0"/>
        <v>0</v>
      </c>
      <c r="K43" s="72">
        <v>3</v>
      </c>
      <c r="L43" s="72"/>
      <c r="M43" s="72">
        <f t="shared" si="1"/>
        <v>3</v>
      </c>
      <c r="N43" s="72">
        <f t="shared" si="2"/>
        <v>0</v>
      </c>
      <c r="O43" s="72">
        <f t="shared" si="3"/>
        <v>3</v>
      </c>
    </row>
    <row r="44" spans="1:15" ht="12.75">
      <c r="A44" s="65">
        <v>40</v>
      </c>
      <c r="B44" s="73" t="s">
        <v>128</v>
      </c>
      <c r="C44" s="79" t="s">
        <v>11</v>
      </c>
      <c r="D44" s="96"/>
      <c r="E44" s="96"/>
      <c r="F44" s="96"/>
      <c r="G44" s="96"/>
      <c r="H44" s="96"/>
      <c r="I44" s="96"/>
      <c r="J44" s="90">
        <f t="shared" si="0"/>
        <v>0</v>
      </c>
      <c r="K44" s="96"/>
      <c r="L44" s="96"/>
      <c r="M44" s="90">
        <f t="shared" si="1"/>
        <v>0</v>
      </c>
      <c r="N44" s="90">
        <f t="shared" si="2"/>
        <v>0</v>
      </c>
      <c r="O44" s="90">
        <f t="shared" si="3"/>
        <v>0</v>
      </c>
    </row>
    <row r="45" spans="1:15" ht="12.75">
      <c r="A45" s="65">
        <v>41</v>
      </c>
      <c r="B45" s="15" t="s">
        <v>30</v>
      </c>
      <c r="C45" s="68" t="s">
        <v>11</v>
      </c>
      <c r="D45" s="72"/>
      <c r="E45" s="72"/>
      <c r="F45" s="72"/>
      <c r="G45" s="72"/>
      <c r="H45" s="72"/>
      <c r="I45" s="72"/>
      <c r="J45" s="72">
        <f t="shared" si="0"/>
        <v>0</v>
      </c>
      <c r="K45" s="72"/>
      <c r="L45" s="72"/>
      <c r="M45" s="72">
        <f t="shared" si="1"/>
        <v>0</v>
      </c>
      <c r="N45" s="72">
        <f t="shared" si="2"/>
        <v>0</v>
      </c>
      <c r="O45" s="72">
        <f t="shared" si="3"/>
        <v>0</v>
      </c>
    </row>
    <row r="46" spans="1:15" ht="12.75">
      <c r="A46" s="65">
        <v>42</v>
      </c>
      <c r="B46" s="15" t="s">
        <v>31</v>
      </c>
      <c r="C46" s="67" t="s">
        <v>32</v>
      </c>
      <c r="D46" s="72">
        <v>0</v>
      </c>
      <c r="E46" s="72">
        <v>0</v>
      </c>
      <c r="F46" s="72">
        <v>1</v>
      </c>
      <c r="G46" s="72">
        <v>0</v>
      </c>
      <c r="H46" s="72">
        <v>0</v>
      </c>
      <c r="I46" s="72">
        <v>0</v>
      </c>
      <c r="J46" s="72">
        <f t="shared" si="0"/>
        <v>1</v>
      </c>
      <c r="K46" s="72">
        <v>0</v>
      </c>
      <c r="L46" s="72">
        <v>0</v>
      </c>
      <c r="M46" s="72">
        <f t="shared" si="1"/>
        <v>1</v>
      </c>
      <c r="N46" s="72">
        <f t="shared" si="2"/>
        <v>0</v>
      </c>
      <c r="O46" s="72">
        <f t="shared" si="3"/>
        <v>1</v>
      </c>
    </row>
    <row r="47" spans="1:15" ht="12.75">
      <c r="A47" s="65">
        <v>43</v>
      </c>
      <c r="B47" s="15" t="s">
        <v>33</v>
      </c>
      <c r="C47" s="67" t="s">
        <v>32</v>
      </c>
      <c r="D47" s="72">
        <v>1</v>
      </c>
      <c r="E47" s="72"/>
      <c r="F47" s="72"/>
      <c r="G47" s="72"/>
      <c r="H47" s="72"/>
      <c r="I47" s="72"/>
      <c r="J47" s="72">
        <f t="shared" si="0"/>
        <v>1</v>
      </c>
      <c r="K47" s="72">
        <v>1</v>
      </c>
      <c r="L47" s="72"/>
      <c r="M47" s="72">
        <f t="shared" si="1"/>
        <v>2</v>
      </c>
      <c r="N47" s="72">
        <f t="shared" si="2"/>
        <v>0</v>
      </c>
      <c r="O47" s="72">
        <f t="shared" si="3"/>
        <v>2</v>
      </c>
    </row>
    <row r="48" spans="1:15" ht="12.75">
      <c r="A48" s="65">
        <v>44</v>
      </c>
      <c r="B48" s="15" t="s">
        <v>34</v>
      </c>
      <c r="C48" s="67" t="s">
        <v>32</v>
      </c>
      <c r="D48" s="72"/>
      <c r="E48" s="72"/>
      <c r="F48" s="72"/>
      <c r="G48" s="72"/>
      <c r="H48" s="72"/>
      <c r="I48" s="72"/>
      <c r="J48" s="72">
        <f t="shared" si="0"/>
        <v>0</v>
      </c>
      <c r="K48" s="72"/>
      <c r="L48" s="72"/>
      <c r="M48" s="72">
        <f t="shared" si="1"/>
        <v>0</v>
      </c>
      <c r="N48" s="72">
        <f t="shared" si="2"/>
        <v>0</v>
      </c>
      <c r="O48" s="72">
        <f t="shared" si="3"/>
        <v>0</v>
      </c>
    </row>
    <row r="49" spans="1:15" ht="12.75">
      <c r="A49" s="65">
        <v>45</v>
      </c>
      <c r="B49" s="73" t="s">
        <v>35</v>
      </c>
      <c r="C49" s="79" t="s">
        <v>32</v>
      </c>
      <c r="D49" s="96"/>
      <c r="E49" s="96"/>
      <c r="F49" s="96"/>
      <c r="G49" s="96"/>
      <c r="H49" s="96"/>
      <c r="I49" s="96"/>
      <c r="J49" s="90">
        <f t="shared" si="0"/>
        <v>0</v>
      </c>
      <c r="K49" s="96"/>
      <c r="L49" s="96"/>
      <c r="M49" s="90">
        <f t="shared" si="1"/>
        <v>0</v>
      </c>
      <c r="N49" s="90">
        <f t="shared" si="2"/>
        <v>0</v>
      </c>
      <c r="O49" s="90">
        <f t="shared" si="3"/>
        <v>0</v>
      </c>
    </row>
    <row r="50" spans="1:15" ht="12.75">
      <c r="A50" s="65">
        <v>46</v>
      </c>
      <c r="B50" s="15" t="s">
        <v>36</v>
      </c>
      <c r="C50" s="71" t="s">
        <v>32</v>
      </c>
      <c r="D50" s="72"/>
      <c r="E50" s="72"/>
      <c r="F50" s="72">
        <v>1</v>
      </c>
      <c r="G50" s="72">
        <v>0</v>
      </c>
      <c r="H50" s="72"/>
      <c r="I50" s="72"/>
      <c r="J50" s="72">
        <f t="shared" si="0"/>
        <v>1</v>
      </c>
      <c r="K50" s="72">
        <v>0</v>
      </c>
      <c r="L50" s="72">
        <v>0</v>
      </c>
      <c r="M50" s="72">
        <f t="shared" si="1"/>
        <v>1</v>
      </c>
      <c r="N50" s="72">
        <f t="shared" si="2"/>
        <v>0</v>
      </c>
      <c r="O50" s="72">
        <f t="shared" si="3"/>
        <v>1</v>
      </c>
    </row>
    <row r="51" spans="1:15" ht="12.75">
      <c r="A51" s="65">
        <v>47</v>
      </c>
      <c r="B51" s="15" t="s">
        <v>129</v>
      </c>
      <c r="C51" s="71" t="s">
        <v>32</v>
      </c>
      <c r="D51" s="72"/>
      <c r="E51" s="72"/>
      <c r="F51" s="72"/>
      <c r="G51" s="72"/>
      <c r="H51" s="72"/>
      <c r="I51" s="72"/>
      <c r="J51" s="72">
        <f t="shared" si="0"/>
        <v>0</v>
      </c>
      <c r="K51" s="72"/>
      <c r="L51" s="72"/>
      <c r="M51" s="72">
        <f t="shared" si="1"/>
        <v>0</v>
      </c>
      <c r="N51" s="72">
        <f t="shared" si="2"/>
        <v>0</v>
      </c>
      <c r="O51" s="72">
        <f t="shared" si="3"/>
        <v>0</v>
      </c>
    </row>
    <row r="52" spans="1:15" ht="12.75">
      <c r="A52" s="65">
        <v>48</v>
      </c>
      <c r="B52" s="15" t="s">
        <v>37</v>
      </c>
      <c r="C52" s="67" t="s">
        <v>32</v>
      </c>
      <c r="D52" s="72"/>
      <c r="E52" s="72"/>
      <c r="F52" s="72">
        <v>0.5</v>
      </c>
      <c r="G52" s="72"/>
      <c r="H52" s="72"/>
      <c r="I52" s="72"/>
      <c r="J52" s="72">
        <f t="shared" si="0"/>
        <v>0.5</v>
      </c>
      <c r="K52" s="72"/>
      <c r="L52" s="72"/>
      <c r="M52" s="72">
        <f t="shared" si="1"/>
        <v>0.5</v>
      </c>
      <c r="N52" s="72">
        <f t="shared" si="2"/>
        <v>0</v>
      </c>
      <c r="O52" s="72">
        <f t="shared" si="3"/>
        <v>0.5</v>
      </c>
    </row>
    <row r="53" spans="1:15" ht="12.75">
      <c r="A53" s="65">
        <v>49</v>
      </c>
      <c r="B53" s="15" t="s">
        <v>38</v>
      </c>
      <c r="C53" s="67" t="s">
        <v>32</v>
      </c>
      <c r="D53" s="72"/>
      <c r="E53" s="72"/>
      <c r="F53" s="72"/>
      <c r="G53" s="72"/>
      <c r="H53" s="72"/>
      <c r="I53" s="72"/>
      <c r="J53" s="72">
        <f t="shared" si="0"/>
        <v>0</v>
      </c>
      <c r="K53" s="72"/>
      <c r="L53" s="72">
        <v>2</v>
      </c>
      <c r="M53" s="72">
        <f t="shared" si="1"/>
        <v>0</v>
      </c>
      <c r="N53" s="72">
        <f t="shared" si="2"/>
        <v>2</v>
      </c>
      <c r="O53" s="72">
        <f t="shared" si="3"/>
        <v>2</v>
      </c>
    </row>
    <row r="54" spans="1:15" ht="12.75">
      <c r="A54" s="65">
        <v>50</v>
      </c>
      <c r="B54" s="15" t="s">
        <v>39</v>
      </c>
      <c r="C54" s="67" t="s">
        <v>32</v>
      </c>
      <c r="D54" s="72"/>
      <c r="E54" s="72"/>
      <c r="F54" s="72"/>
      <c r="G54" s="72"/>
      <c r="H54" s="72"/>
      <c r="I54" s="72"/>
      <c r="J54" s="72">
        <f t="shared" si="0"/>
        <v>0</v>
      </c>
      <c r="K54" s="72"/>
      <c r="L54" s="72">
        <v>1</v>
      </c>
      <c r="M54" s="72">
        <f t="shared" si="1"/>
        <v>0</v>
      </c>
      <c r="N54" s="72">
        <f t="shared" si="2"/>
        <v>1</v>
      </c>
      <c r="O54" s="72">
        <f t="shared" si="3"/>
        <v>1</v>
      </c>
    </row>
    <row r="55" spans="1:15" ht="12.75">
      <c r="A55" s="65">
        <v>51</v>
      </c>
      <c r="B55" s="15" t="s">
        <v>40</v>
      </c>
      <c r="C55" s="67" t="s">
        <v>32</v>
      </c>
      <c r="D55" s="72"/>
      <c r="E55" s="72"/>
      <c r="F55" s="72"/>
      <c r="G55" s="72"/>
      <c r="H55" s="72"/>
      <c r="I55" s="72"/>
      <c r="J55" s="72">
        <f t="shared" si="0"/>
        <v>0</v>
      </c>
      <c r="K55" s="72"/>
      <c r="L55" s="72"/>
      <c r="M55" s="72">
        <f t="shared" si="1"/>
        <v>0</v>
      </c>
      <c r="N55" s="72">
        <f t="shared" si="2"/>
        <v>0</v>
      </c>
      <c r="O55" s="72">
        <f t="shared" si="3"/>
        <v>0</v>
      </c>
    </row>
    <row r="56" spans="1:15" ht="12.75">
      <c r="A56" s="65">
        <v>52</v>
      </c>
      <c r="B56" s="15" t="s">
        <v>41</v>
      </c>
      <c r="C56" s="67" t="s">
        <v>32</v>
      </c>
      <c r="D56" s="72"/>
      <c r="E56" s="72">
        <v>1</v>
      </c>
      <c r="F56" s="72">
        <v>1</v>
      </c>
      <c r="G56" s="72"/>
      <c r="H56" s="72"/>
      <c r="I56" s="72"/>
      <c r="J56" s="72">
        <f t="shared" si="0"/>
        <v>2</v>
      </c>
      <c r="K56" s="72"/>
      <c r="L56" s="72"/>
      <c r="M56" s="72">
        <f t="shared" si="1"/>
        <v>1</v>
      </c>
      <c r="N56" s="72">
        <f t="shared" si="2"/>
        <v>1</v>
      </c>
      <c r="O56" s="72">
        <f t="shared" si="3"/>
        <v>2</v>
      </c>
    </row>
    <row r="57" spans="1:15" ht="12.75">
      <c r="A57" s="65">
        <v>53</v>
      </c>
      <c r="B57" s="15" t="s">
        <v>42</v>
      </c>
      <c r="C57" s="67" t="s">
        <v>32</v>
      </c>
      <c r="D57" s="72"/>
      <c r="E57" s="72"/>
      <c r="F57" s="72">
        <v>1</v>
      </c>
      <c r="G57" s="72"/>
      <c r="H57" s="72"/>
      <c r="I57" s="72"/>
      <c r="J57" s="72">
        <f t="shared" si="0"/>
        <v>1</v>
      </c>
      <c r="K57" s="72"/>
      <c r="L57" s="72"/>
      <c r="M57" s="72">
        <f t="shared" si="1"/>
        <v>1</v>
      </c>
      <c r="N57" s="72">
        <f t="shared" si="2"/>
        <v>0</v>
      </c>
      <c r="O57" s="72">
        <f t="shared" si="3"/>
        <v>1</v>
      </c>
    </row>
    <row r="58" spans="1:15" ht="12.75">
      <c r="A58" s="65">
        <v>54</v>
      </c>
      <c r="B58" s="15" t="s">
        <v>43</v>
      </c>
      <c r="C58" s="67" t="s">
        <v>32</v>
      </c>
      <c r="D58" s="72"/>
      <c r="E58" s="72"/>
      <c r="F58" s="72"/>
      <c r="G58" s="72"/>
      <c r="H58" s="72"/>
      <c r="I58" s="72"/>
      <c r="J58" s="72">
        <f t="shared" si="0"/>
        <v>0</v>
      </c>
      <c r="K58" s="72"/>
      <c r="L58" s="72"/>
      <c r="M58" s="72">
        <f t="shared" si="1"/>
        <v>0</v>
      </c>
      <c r="N58" s="72">
        <f t="shared" si="2"/>
        <v>0</v>
      </c>
      <c r="O58" s="72">
        <f t="shared" si="3"/>
        <v>0</v>
      </c>
    </row>
    <row r="59" spans="1:15" ht="12.75">
      <c r="A59" s="65">
        <v>55</v>
      </c>
      <c r="B59" s="15" t="s">
        <v>44</v>
      </c>
      <c r="C59" s="67" t="s">
        <v>32</v>
      </c>
      <c r="D59" s="72"/>
      <c r="E59" s="72"/>
      <c r="F59" s="72"/>
      <c r="G59" s="72"/>
      <c r="H59" s="72"/>
      <c r="I59" s="72"/>
      <c r="J59" s="72">
        <f t="shared" si="0"/>
        <v>0</v>
      </c>
      <c r="K59" s="72"/>
      <c r="L59" s="72"/>
      <c r="M59" s="72">
        <f t="shared" si="1"/>
        <v>0</v>
      </c>
      <c r="N59" s="72">
        <f t="shared" si="2"/>
        <v>0</v>
      </c>
      <c r="O59" s="72">
        <f t="shared" si="3"/>
        <v>0</v>
      </c>
    </row>
    <row r="60" spans="1:15" ht="12.75">
      <c r="A60" s="65">
        <v>56</v>
      </c>
      <c r="B60" s="15" t="s">
        <v>130</v>
      </c>
      <c r="C60" s="67" t="s">
        <v>32</v>
      </c>
      <c r="D60" s="72">
        <v>1</v>
      </c>
      <c r="E60" s="72"/>
      <c r="F60" s="72"/>
      <c r="G60" s="72"/>
      <c r="H60" s="72"/>
      <c r="I60" s="72"/>
      <c r="J60" s="72">
        <f t="shared" si="0"/>
        <v>1</v>
      </c>
      <c r="K60" s="72"/>
      <c r="L60" s="72"/>
      <c r="M60" s="72">
        <f t="shared" si="1"/>
        <v>1</v>
      </c>
      <c r="N60" s="72">
        <f t="shared" si="2"/>
        <v>0</v>
      </c>
      <c r="O60" s="72">
        <f t="shared" si="3"/>
        <v>1</v>
      </c>
    </row>
    <row r="61" spans="1:15" ht="12.75">
      <c r="A61" s="65">
        <v>57</v>
      </c>
      <c r="B61" s="15" t="s">
        <v>45</v>
      </c>
      <c r="C61" s="67" t="s">
        <v>32</v>
      </c>
      <c r="D61" s="72">
        <v>1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f t="shared" si="0"/>
        <v>1</v>
      </c>
      <c r="K61" s="72">
        <v>0</v>
      </c>
      <c r="L61" s="72">
        <v>0.3</v>
      </c>
      <c r="M61" s="72">
        <f t="shared" si="1"/>
        <v>1</v>
      </c>
      <c r="N61" s="72">
        <f t="shared" si="2"/>
        <v>0.3</v>
      </c>
      <c r="O61" s="72">
        <f t="shared" si="3"/>
        <v>1.3</v>
      </c>
    </row>
    <row r="62" spans="1:15" ht="12.75">
      <c r="A62" s="65">
        <v>58</v>
      </c>
      <c r="B62" s="15" t="s">
        <v>46</v>
      </c>
      <c r="C62" s="67" t="s">
        <v>32</v>
      </c>
      <c r="D62" s="72">
        <v>1</v>
      </c>
      <c r="E62" s="72"/>
      <c r="F62" s="72">
        <v>3.8</v>
      </c>
      <c r="G62" s="72"/>
      <c r="H62" s="72">
        <v>1</v>
      </c>
      <c r="I62" s="72"/>
      <c r="J62" s="72">
        <f t="shared" si="0"/>
        <v>5.8</v>
      </c>
      <c r="K62" s="72"/>
      <c r="L62" s="72">
        <v>1</v>
      </c>
      <c r="M62" s="72">
        <f t="shared" si="1"/>
        <v>5.8</v>
      </c>
      <c r="N62" s="72">
        <f t="shared" si="2"/>
        <v>1</v>
      </c>
      <c r="O62" s="72">
        <f t="shared" si="3"/>
        <v>6.8</v>
      </c>
    </row>
    <row r="63" spans="1:15" ht="12.75">
      <c r="A63" s="65">
        <v>59</v>
      </c>
      <c r="B63" s="15" t="s">
        <v>47</v>
      </c>
      <c r="C63" s="67" t="s">
        <v>32</v>
      </c>
      <c r="D63" s="72"/>
      <c r="E63" s="72"/>
      <c r="F63" s="72">
        <v>1</v>
      </c>
      <c r="G63" s="72"/>
      <c r="H63" s="72"/>
      <c r="I63" s="72"/>
      <c r="J63" s="72">
        <f t="shared" si="0"/>
        <v>1</v>
      </c>
      <c r="K63" s="72"/>
      <c r="L63" s="72"/>
      <c r="M63" s="72">
        <f t="shared" si="1"/>
        <v>1</v>
      </c>
      <c r="N63" s="72">
        <f t="shared" si="2"/>
        <v>0</v>
      </c>
      <c r="O63" s="72">
        <f t="shared" si="3"/>
        <v>1</v>
      </c>
    </row>
    <row r="64" spans="1:15" ht="12.75">
      <c r="A64" s="65">
        <v>60</v>
      </c>
      <c r="B64" s="15" t="s">
        <v>48</v>
      </c>
      <c r="C64" s="67" t="s">
        <v>32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f t="shared" si="0"/>
        <v>0</v>
      </c>
      <c r="K64" s="72">
        <v>0.25</v>
      </c>
      <c r="L64" s="72">
        <v>0</v>
      </c>
      <c r="M64" s="72">
        <f t="shared" si="1"/>
        <v>0.25</v>
      </c>
      <c r="N64" s="72">
        <f t="shared" si="2"/>
        <v>0</v>
      </c>
      <c r="O64" s="72">
        <f t="shared" si="3"/>
        <v>0.25</v>
      </c>
    </row>
    <row r="65" spans="1:15" ht="12.75">
      <c r="A65" s="65">
        <v>61</v>
      </c>
      <c r="B65" s="15" t="s">
        <v>49</v>
      </c>
      <c r="C65" s="67" t="s">
        <v>32</v>
      </c>
      <c r="D65" s="72"/>
      <c r="E65" s="72"/>
      <c r="F65" s="72"/>
      <c r="G65" s="72"/>
      <c r="H65" s="72">
        <v>1</v>
      </c>
      <c r="I65" s="72"/>
      <c r="J65" s="72">
        <f t="shared" si="0"/>
        <v>1</v>
      </c>
      <c r="K65" s="72"/>
      <c r="L65" s="72"/>
      <c r="M65" s="72">
        <f t="shared" si="1"/>
        <v>1</v>
      </c>
      <c r="N65" s="72">
        <f t="shared" si="2"/>
        <v>0</v>
      </c>
      <c r="O65" s="72">
        <f t="shared" si="3"/>
        <v>1</v>
      </c>
    </row>
    <row r="66" spans="1:15" ht="12.75">
      <c r="A66" s="65">
        <v>62</v>
      </c>
      <c r="B66" s="73" t="s">
        <v>50</v>
      </c>
      <c r="C66" s="79" t="s">
        <v>32</v>
      </c>
      <c r="D66" s="96"/>
      <c r="E66" s="96"/>
      <c r="F66" s="96"/>
      <c r="G66" s="96"/>
      <c r="H66" s="96"/>
      <c r="I66" s="96"/>
      <c r="J66" s="90">
        <f t="shared" si="0"/>
        <v>0</v>
      </c>
      <c r="K66" s="96"/>
      <c r="L66" s="96"/>
      <c r="M66" s="90">
        <f t="shared" si="1"/>
        <v>0</v>
      </c>
      <c r="N66" s="90">
        <f t="shared" si="2"/>
        <v>0</v>
      </c>
      <c r="O66" s="90">
        <f t="shared" si="3"/>
        <v>0</v>
      </c>
    </row>
    <row r="67" spans="1:15" ht="12.75">
      <c r="A67" s="65">
        <v>63</v>
      </c>
      <c r="B67" s="15" t="s">
        <v>131</v>
      </c>
      <c r="C67" s="67" t="s">
        <v>32</v>
      </c>
      <c r="D67" s="72">
        <v>0</v>
      </c>
      <c r="E67" s="72">
        <v>0</v>
      </c>
      <c r="F67" s="72">
        <v>1</v>
      </c>
      <c r="G67" s="72">
        <v>0</v>
      </c>
      <c r="H67" s="72">
        <v>0</v>
      </c>
      <c r="I67" s="72">
        <v>0</v>
      </c>
      <c r="J67" s="72">
        <f t="shared" si="0"/>
        <v>1</v>
      </c>
      <c r="K67" s="72">
        <v>0</v>
      </c>
      <c r="L67" s="72">
        <v>0</v>
      </c>
      <c r="M67" s="72">
        <f t="shared" si="1"/>
        <v>1</v>
      </c>
      <c r="N67" s="72">
        <f t="shared" si="2"/>
        <v>0</v>
      </c>
      <c r="O67" s="72">
        <f t="shared" si="3"/>
        <v>1</v>
      </c>
    </row>
    <row r="68" spans="1:15" ht="12.75">
      <c r="A68" s="65">
        <v>64</v>
      </c>
      <c r="B68" s="15" t="s">
        <v>51</v>
      </c>
      <c r="C68" s="67" t="s">
        <v>32</v>
      </c>
      <c r="D68" s="72"/>
      <c r="E68" s="72"/>
      <c r="F68" s="72"/>
      <c r="G68" s="72"/>
      <c r="H68" s="72"/>
      <c r="I68" s="72"/>
      <c r="J68" s="72">
        <f t="shared" si="0"/>
        <v>0</v>
      </c>
      <c r="K68" s="72">
        <v>0.25</v>
      </c>
      <c r="L68" s="72"/>
      <c r="M68" s="72">
        <f t="shared" si="1"/>
        <v>0.25</v>
      </c>
      <c r="N68" s="72">
        <f t="shared" si="2"/>
        <v>0</v>
      </c>
      <c r="O68" s="72">
        <f t="shared" si="3"/>
        <v>0.25</v>
      </c>
    </row>
    <row r="69" spans="1:15" ht="12.75">
      <c r="A69" s="65">
        <v>65</v>
      </c>
      <c r="B69" s="15" t="s">
        <v>52</v>
      </c>
      <c r="C69" s="67" t="s">
        <v>32</v>
      </c>
      <c r="D69" s="72"/>
      <c r="E69" s="72"/>
      <c r="F69" s="72">
        <v>1</v>
      </c>
      <c r="G69" s="72"/>
      <c r="H69" s="72"/>
      <c r="I69" s="72"/>
      <c r="J69" s="72">
        <f t="shared" si="0"/>
        <v>1</v>
      </c>
      <c r="K69" s="72"/>
      <c r="L69" s="72"/>
      <c r="M69" s="72">
        <f t="shared" si="1"/>
        <v>1</v>
      </c>
      <c r="N69" s="72">
        <f t="shared" si="2"/>
        <v>0</v>
      </c>
      <c r="O69" s="72">
        <f t="shared" si="3"/>
        <v>1</v>
      </c>
    </row>
    <row r="70" spans="1:15" ht="12.75">
      <c r="A70" s="65">
        <v>66</v>
      </c>
      <c r="B70" s="15" t="s">
        <v>132</v>
      </c>
      <c r="C70" s="67" t="s">
        <v>32</v>
      </c>
      <c r="D70" s="72">
        <v>1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f aca="true" t="shared" si="4" ref="J70:J133">D70+E70+F70+G70+H70+I70</f>
        <v>1</v>
      </c>
      <c r="K70" s="72">
        <v>0</v>
      </c>
      <c r="L70" s="72">
        <v>0</v>
      </c>
      <c r="M70" s="72">
        <f aca="true" t="shared" si="5" ref="M70:M133">D70+F70+H70+K70</f>
        <v>1</v>
      </c>
      <c r="N70" s="72">
        <f aca="true" t="shared" si="6" ref="N70:N133">E70+G70+I70+L70</f>
        <v>0</v>
      </c>
      <c r="O70" s="72">
        <f aca="true" t="shared" si="7" ref="O70:O133">M70+N70</f>
        <v>1</v>
      </c>
    </row>
    <row r="71" spans="1:15" ht="12.75">
      <c r="A71" s="65">
        <v>67</v>
      </c>
      <c r="B71" s="73" t="s">
        <v>53</v>
      </c>
      <c r="C71" s="79" t="s">
        <v>32</v>
      </c>
      <c r="D71" s="96"/>
      <c r="E71" s="96"/>
      <c r="F71" s="96"/>
      <c r="G71" s="96"/>
      <c r="H71" s="96"/>
      <c r="I71" s="96"/>
      <c r="J71" s="90">
        <f t="shared" si="4"/>
        <v>0</v>
      </c>
      <c r="K71" s="96"/>
      <c r="L71" s="96"/>
      <c r="M71" s="90">
        <f t="shared" si="5"/>
        <v>0</v>
      </c>
      <c r="N71" s="90">
        <f t="shared" si="6"/>
        <v>0</v>
      </c>
      <c r="O71" s="90">
        <f t="shared" si="7"/>
        <v>0</v>
      </c>
    </row>
    <row r="72" spans="1:15" ht="12.75">
      <c r="A72" s="65">
        <v>68</v>
      </c>
      <c r="B72" s="15" t="s">
        <v>133</v>
      </c>
      <c r="C72" s="67" t="s">
        <v>32</v>
      </c>
      <c r="D72" s="72"/>
      <c r="E72" s="72"/>
      <c r="F72" s="72"/>
      <c r="G72" s="72"/>
      <c r="H72" s="72">
        <v>1</v>
      </c>
      <c r="I72" s="72"/>
      <c r="J72" s="72">
        <f t="shared" si="4"/>
        <v>1</v>
      </c>
      <c r="K72" s="72"/>
      <c r="L72" s="72"/>
      <c r="M72" s="72">
        <f t="shared" si="5"/>
        <v>1</v>
      </c>
      <c r="N72" s="72">
        <f t="shared" si="6"/>
        <v>0</v>
      </c>
      <c r="O72" s="72">
        <f t="shared" si="7"/>
        <v>1</v>
      </c>
    </row>
    <row r="73" spans="1:15" ht="12.75">
      <c r="A73" s="65">
        <v>69</v>
      </c>
      <c r="B73" s="15" t="s">
        <v>54</v>
      </c>
      <c r="C73" s="67" t="s">
        <v>32</v>
      </c>
      <c r="D73" s="72">
        <v>1</v>
      </c>
      <c r="E73" s="72">
        <v>0</v>
      </c>
      <c r="F73" s="72">
        <v>6</v>
      </c>
      <c r="G73" s="72">
        <v>0</v>
      </c>
      <c r="H73" s="72">
        <v>3</v>
      </c>
      <c r="I73" s="72">
        <v>1</v>
      </c>
      <c r="J73" s="72">
        <f t="shared" si="4"/>
        <v>11</v>
      </c>
      <c r="K73" s="72">
        <v>0</v>
      </c>
      <c r="L73" s="72">
        <v>1</v>
      </c>
      <c r="M73" s="72">
        <f t="shared" si="5"/>
        <v>10</v>
      </c>
      <c r="N73" s="72">
        <f t="shared" si="6"/>
        <v>2</v>
      </c>
      <c r="O73" s="72">
        <f t="shared" si="7"/>
        <v>12</v>
      </c>
    </row>
    <row r="74" spans="1:15" ht="12.75">
      <c r="A74" s="65">
        <v>70</v>
      </c>
      <c r="B74" s="15" t="s">
        <v>55</v>
      </c>
      <c r="C74" s="67" t="s">
        <v>32</v>
      </c>
      <c r="D74" s="72">
        <v>0</v>
      </c>
      <c r="E74" s="72">
        <v>1</v>
      </c>
      <c r="F74" s="72">
        <v>0.5</v>
      </c>
      <c r="G74" s="72">
        <v>0</v>
      </c>
      <c r="H74" s="72">
        <v>0</v>
      </c>
      <c r="I74" s="72">
        <v>0</v>
      </c>
      <c r="J74" s="72">
        <f t="shared" si="4"/>
        <v>1.5</v>
      </c>
      <c r="K74" s="72">
        <v>0</v>
      </c>
      <c r="L74" s="72">
        <v>0</v>
      </c>
      <c r="M74" s="72">
        <f t="shared" si="5"/>
        <v>0.5</v>
      </c>
      <c r="N74" s="72">
        <f t="shared" si="6"/>
        <v>1</v>
      </c>
      <c r="O74" s="72">
        <f t="shared" si="7"/>
        <v>1.5</v>
      </c>
    </row>
    <row r="75" spans="1:15" ht="12.75">
      <c r="A75" s="65">
        <v>71</v>
      </c>
      <c r="B75" s="15" t="s">
        <v>56</v>
      </c>
      <c r="C75" s="67" t="s">
        <v>32</v>
      </c>
      <c r="D75" s="72">
        <v>1</v>
      </c>
      <c r="E75" s="72"/>
      <c r="F75" s="72">
        <v>1</v>
      </c>
      <c r="G75" s="72"/>
      <c r="H75" s="72"/>
      <c r="I75" s="72"/>
      <c r="J75" s="72">
        <f t="shared" si="4"/>
        <v>2</v>
      </c>
      <c r="K75" s="72"/>
      <c r="L75" s="72"/>
      <c r="M75" s="72">
        <f t="shared" si="5"/>
        <v>2</v>
      </c>
      <c r="N75" s="72">
        <f t="shared" si="6"/>
        <v>0</v>
      </c>
      <c r="O75" s="72">
        <f t="shared" si="7"/>
        <v>2</v>
      </c>
    </row>
    <row r="76" spans="1:15" ht="12.75">
      <c r="A76" s="65">
        <v>72</v>
      </c>
      <c r="B76" s="15" t="s">
        <v>57</v>
      </c>
      <c r="C76" s="67" t="s">
        <v>32</v>
      </c>
      <c r="D76" s="72"/>
      <c r="E76" s="72"/>
      <c r="F76" s="72">
        <v>1</v>
      </c>
      <c r="G76" s="72"/>
      <c r="H76" s="72"/>
      <c r="I76" s="72"/>
      <c r="J76" s="72">
        <f t="shared" si="4"/>
        <v>1</v>
      </c>
      <c r="K76" s="72"/>
      <c r="L76" s="72"/>
      <c r="M76" s="72">
        <f t="shared" si="5"/>
        <v>1</v>
      </c>
      <c r="N76" s="72">
        <f t="shared" si="6"/>
        <v>0</v>
      </c>
      <c r="O76" s="72">
        <f t="shared" si="7"/>
        <v>1</v>
      </c>
    </row>
    <row r="77" spans="1:15" ht="12.75">
      <c r="A77" s="65">
        <v>73</v>
      </c>
      <c r="B77" s="15" t="s">
        <v>58</v>
      </c>
      <c r="C77" s="67" t="s">
        <v>32</v>
      </c>
      <c r="D77" s="72">
        <v>1</v>
      </c>
      <c r="E77" s="72"/>
      <c r="F77" s="72">
        <v>1</v>
      </c>
      <c r="G77" s="72"/>
      <c r="H77" s="72"/>
      <c r="I77" s="72"/>
      <c r="J77" s="72">
        <f t="shared" si="4"/>
        <v>2</v>
      </c>
      <c r="K77" s="72"/>
      <c r="L77" s="72"/>
      <c r="M77" s="72">
        <f t="shared" si="5"/>
        <v>2</v>
      </c>
      <c r="N77" s="72">
        <f t="shared" si="6"/>
        <v>0</v>
      </c>
      <c r="O77" s="72">
        <f t="shared" si="7"/>
        <v>2</v>
      </c>
    </row>
    <row r="78" spans="1:15" ht="12.75">
      <c r="A78" s="65">
        <v>74</v>
      </c>
      <c r="B78" s="15" t="s">
        <v>59</v>
      </c>
      <c r="C78" s="67" t="s">
        <v>32</v>
      </c>
      <c r="D78" s="72">
        <v>0</v>
      </c>
      <c r="E78" s="72">
        <v>0</v>
      </c>
      <c r="F78" s="72">
        <v>0</v>
      </c>
      <c r="G78" s="72">
        <v>0.5</v>
      </c>
      <c r="H78" s="72">
        <v>0</v>
      </c>
      <c r="I78" s="72">
        <v>0</v>
      </c>
      <c r="J78" s="72">
        <f t="shared" si="4"/>
        <v>0.5</v>
      </c>
      <c r="K78" s="72">
        <v>0</v>
      </c>
      <c r="L78" s="72">
        <v>0</v>
      </c>
      <c r="M78" s="72">
        <f t="shared" si="5"/>
        <v>0</v>
      </c>
      <c r="N78" s="72">
        <f t="shared" si="6"/>
        <v>0.5</v>
      </c>
      <c r="O78" s="72">
        <f t="shared" si="7"/>
        <v>0.5</v>
      </c>
    </row>
    <row r="79" spans="1:15" ht="12.75">
      <c r="A79" s="65">
        <v>75</v>
      </c>
      <c r="B79" s="15" t="s">
        <v>60</v>
      </c>
      <c r="C79" s="71" t="s">
        <v>32</v>
      </c>
      <c r="D79" s="72"/>
      <c r="E79" s="72"/>
      <c r="F79" s="72"/>
      <c r="G79" s="72"/>
      <c r="H79" s="72"/>
      <c r="I79" s="72"/>
      <c r="J79" s="72">
        <f t="shared" si="4"/>
        <v>0</v>
      </c>
      <c r="K79" s="72"/>
      <c r="L79" s="72">
        <v>1</v>
      </c>
      <c r="M79" s="72">
        <f t="shared" si="5"/>
        <v>0</v>
      </c>
      <c r="N79" s="72">
        <f t="shared" si="6"/>
        <v>1</v>
      </c>
      <c r="O79" s="72">
        <f t="shared" si="7"/>
        <v>1</v>
      </c>
    </row>
    <row r="80" spans="1:15" ht="12.75">
      <c r="A80" s="65">
        <v>76</v>
      </c>
      <c r="B80" s="15" t="s">
        <v>63</v>
      </c>
      <c r="C80" s="67" t="s">
        <v>32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f t="shared" si="4"/>
        <v>0</v>
      </c>
      <c r="K80" s="72">
        <v>1</v>
      </c>
      <c r="L80" s="72"/>
      <c r="M80" s="72">
        <f t="shared" si="5"/>
        <v>1</v>
      </c>
      <c r="N80" s="72">
        <f t="shared" si="6"/>
        <v>0</v>
      </c>
      <c r="O80" s="72">
        <f t="shared" si="7"/>
        <v>1</v>
      </c>
    </row>
    <row r="81" spans="1:15" ht="12.75">
      <c r="A81" s="65">
        <v>77</v>
      </c>
      <c r="B81" s="15" t="s">
        <v>61</v>
      </c>
      <c r="C81" s="67" t="s">
        <v>32</v>
      </c>
      <c r="D81" s="72"/>
      <c r="E81" s="72">
        <v>0.5</v>
      </c>
      <c r="F81" s="72"/>
      <c r="G81" s="72"/>
      <c r="H81" s="72"/>
      <c r="I81" s="72"/>
      <c r="J81" s="72">
        <f t="shared" si="4"/>
        <v>0.5</v>
      </c>
      <c r="K81" s="72">
        <v>0.5</v>
      </c>
      <c r="L81" s="72"/>
      <c r="M81" s="72">
        <f t="shared" si="5"/>
        <v>0.5</v>
      </c>
      <c r="N81" s="72">
        <f t="shared" si="6"/>
        <v>0.5</v>
      </c>
      <c r="O81" s="72">
        <f t="shared" si="7"/>
        <v>1</v>
      </c>
    </row>
    <row r="82" spans="1:15" ht="12.75">
      <c r="A82" s="65">
        <v>78</v>
      </c>
      <c r="B82" s="15" t="s">
        <v>62</v>
      </c>
      <c r="C82" s="67" t="s">
        <v>32</v>
      </c>
      <c r="D82" s="72"/>
      <c r="E82" s="72"/>
      <c r="F82" s="72"/>
      <c r="G82" s="72"/>
      <c r="H82" s="72"/>
      <c r="I82" s="72"/>
      <c r="J82" s="72">
        <f t="shared" si="4"/>
        <v>0</v>
      </c>
      <c r="K82" s="72">
        <v>0.5</v>
      </c>
      <c r="L82" s="72"/>
      <c r="M82" s="72">
        <f t="shared" si="5"/>
        <v>0.5</v>
      </c>
      <c r="N82" s="72">
        <f t="shared" si="6"/>
        <v>0</v>
      </c>
      <c r="O82" s="72">
        <f t="shared" si="7"/>
        <v>0.5</v>
      </c>
    </row>
    <row r="83" spans="1:15" ht="12.75">
      <c r="A83" s="65">
        <v>79</v>
      </c>
      <c r="B83" s="15" t="s">
        <v>64</v>
      </c>
      <c r="C83" s="67" t="s">
        <v>32</v>
      </c>
      <c r="D83" s="72"/>
      <c r="E83" s="72"/>
      <c r="F83" s="72"/>
      <c r="G83" s="72"/>
      <c r="H83" s="72">
        <v>1</v>
      </c>
      <c r="I83" s="72"/>
      <c r="J83" s="72">
        <f t="shared" si="4"/>
        <v>1</v>
      </c>
      <c r="K83" s="72"/>
      <c r="L83" s="72"/>
      <c r="M83" s="72">
        <f t="shared" si="5"/>
        <v>1</v>
      </c>
      <c r="N83" s="72">
        <f t="shared" si="6"/>
        <v>0</v>
      </c>
      <c r="O83" s="72">
        <f t="shared" si="7"/>
        <v>1</v>
      </c>
    </row>
    <row r="84" spans="1:15" ht="12.75">
      <c r="A84" s="65">
        <v>80</v>
      </c>
      <c r="B84" s="15" t="s">
        <v>134</v>
      </c>
      <c r="C84" s="67" t="s">
        <v>65</v>
      </c>
      <c r="D84" s="72"/>
      <c r="E84" s="72"/>
      <c r="F84" s="72"/>
      <c r="G84" s="72"/>
      <c r="H84" s="72"/>
      <c r="I84" s="72"/>
      <c r="J84" s="72">
        <f t="shared" si="4"/>
        <v>0</v>
      </c>
      <c r="K84" s="72">
        <v>0.5</v>
      </c>
      <c r="L84" s="72"/>
      <c r="M84" s="72">
        <f t="shared" si="5"/>
        <v>0.5</v>
      </c>
      <c r="N84" s="72">
        <f t="shared" si="6"/>
        <v>0</v>
      </c>
      <c r="O84" s="72">
        <f t="shared" si="7"/>
        <v>0.5</v>
      </c>
    </row>
    <row r="85" spans="1:15" ht="12.75">
      <c r="A85" s="65">
        <v>81</v>
      </c>
      <c r="B85" s="73" t="s">
        <v>135</v>
      </c>
      <c r="C85" s="79" t="s">
        <v>65</v>
      </c>
      <c r="D85" s="96"/>
      <c r="E85" s="96"/>
      <c r="F85" s="96"/>
      <c r="G85" s="96"/>
      <c r="H85" s="96"/>
      <c r="I85" s="96"/>
      <c r="J85" s="90">
        <f t="shared" si="4"/>
        <v>0</v>
      </c>
      <c r="K85" s="96"/>
      <c r="L85" s="96"/>
      <c r="M85" s="90">
        <f t="shared" si="5"/>
        <v>0</v>
      </c>
      <c r="N85" s="90">
        <f t="shared" si="6"/>
        <v>0</v>
      </c>
      <c r="O85" s="90">
        <f t="shared" si="7"/>
        <v>0</v>
      </c>
    </row>
    <row r="86" spans="1:15" ht="12.75">
      <c r="A86" s="65">
        <v>82</v>
      </c>
      <c r="B86" s="15" t="s">
        <v>66</v>
      </c>
      <c r="C86" s="67" t="s">
        <v>65</v>
      </c>
      <c r="D86" s="72">
        <v>1</v>
      </c>
      <c r="E86" s="72"/>
      <c r="F86" s="72"/>
      <c r="G86" s="72"/>
      <c r="H86" s="72"/>
      <c r="I86" s="72"/>
      <c r="J86" s="72">
        <f t="shared" si="4"/>
        <v>1</v>
      </c>
      <c r="K86" s="72"/>
      <c r="L86" s="72"/>
      <c r="M86" s="72">
        <f t="shared" si="5"/>
        <v>1</v>
      </c>
      <c r="N86" s="72">
        <f t="shared" si="6"/>
        <v>0</v>
      </c>
      <c r="O86" s="72">
        <f t="shared" si="7"/>
        <v>1</v>
      </c>
    </row>
    <row r="87" spans="1:15" ht="12.75">
      <c r="A87" s="65">
        <v>83</v>
      </c>
      <c r="B87" s="15" t="s">
        <v>136</v>
      </c>
      <c r="C87" s="67" t="s">
        <v>65</v>
      </c>
      <c r="D87" s="72">
        <v>1</v>
      </c>
      <c r="E87" s="72"/>
      <c r="F87" s="72"/>
      <c r="G87" s="72"/>
      <c r="H87" s="72"/>
      <c r="I87" s="72"/>
      <c r="J87" s="72">
        <f t="shared" si="4"/>
        <v>1</v>
      </c>
      <c r="K87" s="72">
        <v>1</v>
      </c>
      <c r="L87" s="72">
        <v>1</v>
      </c>
      <c r="M87" s="72">
        <f t="shared" si="5"/>
        <v>2</v>
      </c>
      <c r="N87" s="72">
        <f t="shared" si="6"/>
        <v>1</v>
      </c>
      <c r="O87" s="72">
        <f t="shared" si="7"/>
        <v>3</v>
      </c>
    </row>
    <row r="88" spans="1:15" ht="12.75">
      <c r="A88" s="65">
        <v>84</v>
      </c>
      <c r="B88" s="15" t="s">
        <v>67</v>
      </c>
      <c r="C88" s="67" t="s">
        <v>65</v>
      </c>
      <c r="D88" s="72"/>
      <c r="E88" s="72"/>
      <c r="F88" s="72"/>
      <c r="G88" s="72"/>
      <c r="H88" s="72"/>
      <c r="I88" s="72"/>
      <c r="J88" s="72">
        <f t="shared" si="4"/>
        <v>0</v>
      </c>
      <c r="K88" s="72">
        <v>1</v>
      </c>
      <c r="L88" s="72"/>
      <c r="M88" s="72">
        <f t="shared" si="5"/>
        <v>1</v>
      </c>
      <c r="N88" s="72">
        <f t="shared" si="6"/>
        <v>0</v>
      </c>
      <c r="O88" s="72">
        <f t="shared" si="7"/>
        <v>1</v>
      </c>
    </row>
    <row r="89" spans="1:15" ht="12.75">
      <c r="A89" s="65">
        <v>85</v>
      </c>
      <c r="B89" s="15" t="s">
        <v>68</v>
      </c>
      <c r="C89" s="67" t="s">
        <v>65</v>
      </c>
      <c r="D89" s="72">
        <v>1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f t="shared" si="4"/>
        <v>1</v>
      </c>
      <c r="K89" s="72">
        <v>0</v>
      </c>
      <c r="L89" s="72"/>
      <c r="M89" s="72">
        <f t="shared" si="5"/>
        <v>1</v>
      </c>
      <c r="N89" s="72">
        <f t="shared" si="6"/>
        <v>0</v>
      </c>
      <c r="O89" s="72">
        <f t="shared" si="7"/>
        <v>1</v>
      </c>
    </row>
    <row r="90" spans="1:15" ht="12.75">
      <c r="A90" s="65">
        <v>86</v>
      </c>
      <c r="B90" s="15" t="s">
        <v>238</v>
      </c>
      <c r="C90" s="67" t="s">
        <v>65</v>
      </c>
      <c r="D90" s="72">
        <v>0</v>
      </c>
      <c r="E90" s="72">
        <v>0.1</v>
      </c>
      <c r="F90" s="72">
        <v>1</v>
      </c>
      <c r="G90" s="72">
        <v>0</v>
      </c>
      <c r="H90" s="72">
        <v>0</v>
      </c>
      <c r="I90" s="72">
        <v>0</v>
      </c>
      <c r="J90" s="72">
        <f t="shared" si="4"/>
        <v>1.1</v>
      </c>
      <c r="K90" s="72">
        <v>0.2</v>
      </c>
      <c r="L90" s="72">
        <v>0</v>
      </c>
      <c r="M90" s="72">
        <f t="shared" si="5"/>
        <v>1.2</v>
      </c>
      <c r="N90" s="72">
        <f t="shared" si="6"/>
        <v>0.1</v>
      </c>
      <c r="O90" s="72">
        <f t="shared" si="7"/>
        <v>1.3</v>
      </c>
    </row>
    <row r="91" spans="1:15" ht="12.75">
      <c r="A91" s="65">
        <v>87</v>
      </c>
      <c r="B91" s="15" t="s">
        <v>69</v>
      </c>
      <c r="C91" s="67" t="s">
        <v>65</v>
      </c>
      <c r="D91" s="72">
        <v>2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f t="shared" si="4"/>
        <v>2</v>
      </c>
      <c r="K91" s="72">
        <v>1</v>
      </c>
      <c r="L91" s="72">
        <v>0</v>
      </c>
      <c r="M91" s="72">
        <f t="shared" si="5"/>
        <v>3</v>
      </c>
      <c r="N91" s="72">
        <f t="shared" si="6"/>
        <v>0</v>
      </c>
      <c r="O91" s="72">
        <f t="shared" si="7"/>
        <v>3</v>
      </c>
    </row>
    <row r="92" spans="1:15" ht="12.75">
      <c r="A92" s="65">
        <v>88</v>
      </c>
      <c r="B92" s="15" t="s">
        <v>70</v>
      </c>
      <c r="C92" s="67" t="s">
        <v>65</v>
      </c>
      <c r="D92" s="72">
        <v>2</v>
      </c>
      <c r="E92" s="72">
        <v>0</v>
      </c>
      <c r="F92" s="72">
        <v>3</v>
      </c>
      <c r="G92" s="72">
        <v>0</v>
      </c>
      <c r="H92" s="72">
        <v>1</v>
      </c>
      <c r="I92" s="72">
        <v>0</v>
      </c>
      <c r="J92" s="72">
        <f t="shared" si="4"/>
        <v>6</v>
      </c>
      <c r="K92" s="72">
        <v>2</v>
      </c>
      <c r="L92" s="72">
        <v>0</v>
      </c>
      <c r="M92" s="72">
        <f t="shared" si="5"/>
        <v>8</v>
      </c>
      <c r="N92" s="72">
        <f t="shared" si="6"/>
        <v>0</v>
      </c>
      <c r="O92" s="72">
        <f t="shared" si="7"/>
        <v>8</v>
      </c>
    </row>
    <row r="93" spans="1:15" ht="12.75">
      <c r="A93" s="65">
        <v>89</v>
      </c>
      <c r="B93" s="15" t="s">
        <v>71</v>
      </c>
      <c r="C93" s="67" t="s">
        <v>65</v>
      </c>
      <c r="D93" s="72"/>
      <c r="E93" s="72"/>
      <c r="F93" s="72">
        <v>4</v>
      </c>
      <c r="G93" s="72"/>
      <c r="H93" s="72">
        <v>1</v>
      </c>
      <c r="I93" s="72"/>
      <c r="J93" s="72">
        <f t="shared" si="4"/>
        <v>5</v>
      </c>
      <c r="K93" s="72">
        <v>3</v>
      </c>
      <c r="L93" s="72"/>
      <c r="M93" s="72">
        <f t="shared" si="5"/>
        <v>8</v>
      </c>
      <c r="N93" s="72">
        <f t="shared" si="6"/>
        <v>0</v>
      </c>
      <c r="O93" s="72">
        <f t="shared" si="7"/>
        <v>8</v>
      </c>
    </row>
    <row r="94" spans="1:15" ht="12.75">
      <c r="A94" s="65">
        <v>90</v>
      </c>
      <c r="B94" s="15" t="s">
        <v>137</v>
      </c>
      <c r="C94" s="71" t="s">
        <v>65</v>
      </c>
      <c r="D94" s="72">
        <v>1</v>
      </c>
      <c r="E94" s="72"/>
      <c r="F94" s="72"/>
      <c r="G94" s="72"/>
      <c r="H94" s="72"/>
      <c r="I94" s="72"/>
      <c r="J94" s="72">
        <f t="shared" si="4"/>
        <v>1</v>
      </c>
      <c r="K94" s="72"/>
      <c r="L94" s="72"/>
      <c r="M94" s="72">
        <f t="shared" si="5"/>
        <v>1</v>
      </c>
      <c r="N94" s="72">
        <f t="shared" si="6"/>
        <v>0</v>
      </c>
      <c r="O94" s="72">
        <f t="shared" si="7"/>
        <v>1</v>
      </c>
    </row>
    <row r="95" spans="1:15" ht="12.75">
      <c r="A95" s="65">
        <v>91</v>
      </c>
      <c r="B95" s="73" t="s">
        <v>72</v>
      </c>
      <c r="C95" s="79" t="s">
        <v>65</v>
      </c>
      <c r="D95" s="96"/>
      <c r="E95" s="96"/>
      <c r="F95" s="96"/>
      <c r="G95" s="96"/>
      <c r="H95" s="96"/>
      <c r="I95" s="96"/>
      <c r="J95" s="90">
        <f t="shared" si="4"/>
        <v>0</v>
      </c>
      <c r="K95" s="96"/>
      <c r="L95" s="96"/>
      <c r="M95" s="90">
        <f t="shared" si="5"/>
        <v>0</v>
      </c>
      <c r="N95" s="90">
        <f t="shared" si="6"/>
        <v>0</v>
      </c>
      <c r="O95" s="90">
        <f t="shared" si="7"/>
        <v>0</v>
      </c>
    </row>
    <row r="96" spans="1:15" ht="12.75">
      <c r="A96" s="65">
        <v>92</v>
      </c>
      <c r="B96" s="15" t="s">
        <v>73</v>
      </c>
      <c r="C96" s="71" t="s">
        <v>65</v>
      </c>
      <c r="D96" s="72"/>
      <c r="E96" s="72"/>
      <c r="F96" s="72"/>
      <c r="G96" s="72"/>
      <c r="H96" s="72"/>
      <c r="I96" s="72"/>
      <c r="J96" s="72">
        <f t="shared" si="4"/>
        <v>0</v>
      </c>
      <c r="K96" s="72">
        <v>1</v>
      </c>
      <c r="L96" s="72">
        <v>0.5</v>
      </c>
      <c r="M96" s="72">
        <f t="shared" si="5"/>
        <v>1</v>
      </c>
      <c r="N96" s="72">
        <f t="shared" si="6"/>
        <v>0.5</v>
      </c>
      <c r="O96" s="72">
        <f t="shared" si="7"/>
        <v>1.5</v>
      </c>
    </row>
    <row r="97" spans="1:15" ht="12.75">
      <c r="A97" s="65">
        <v>93</v>
      </c>
      <c r="B97" s="15" t="s">
        <v>138</v>
      </c>
      <c r="C97" s="67" t="s">
        <v>65</v>
      </c>
      <c r="D97" s="72"/>
      <c r="E97" s="72">
        <v>1</v>
      </c>
      <c r="F97" s="72"/>
      <c r="G97" s="72"/>
      <c r="H97" s="72">
        <v>1</v>
      </c>
      <c r="I97" s="72"/>
      <c r="J97" s="72">
        <f t="shared" si="4"/>
        <v>2</v>
      </c>
      <c r="K97" s="72"/>
      <c r="L97" s="72"/>
      <c r="M97" s="72">
        <f t="shared" si="5"/>
        <v>1</v>
      </c>
      <c r="N97" s="72">
        <f t="shared" si="6"/>
        <v>1</v>
      </c>
      <c r="O97" s="72">
        <f t="shared" si="7"/>
        <v>2</v>
      </c>
    </row>
    <row r="98" spans="1:15" ht="12.75">
      <c r="A98" s="65">
        <v>94</v>
      </c>
      <c r="B98" s="15" t="s">
        <v>74</v>
      </c>
      <c r="C98" s="71" t="s">
        <v>65</v>
      </c>
      <c r="D98" s="72">
        <v>1</v>
      </c>
      <c r="E98" s="72"/>
      <c r="F98" s="72"/>
      <c r="G98" s="72"/>
      <c r="H98" s="72"/>
      <c r="I98" s="72"/>
      <c r="J98" s="72">
        <f t="shared" si="4"/>
        <v>1</v>
      </c>
      <c r="K98" s="72">
        <v>1</v>
      </c>
      <c r="L98" s="72"/>
      <c r="M98" s="72">
        <f t="shared" si="5"/>
        <v>2</v>
      </c>
      <c r="N98" s="72">
        <f t="shared" si="6"/>
        <v>0</v>
      </c>
      <c r="O98" s="72">
        <f t="shared" si="7"/>
        <v>2</v>
      </c>
    </row>
    <row r="99" spans="1:15" ht="12.75">
      <c r="A99" s="65">
        <v>95</v>
      </c>
      <c r="B99" s="15" t="s">
        <v>75</v>
      </c>
      <c r="C99" s="67" t="s">
        <v>65</v>
      </c>
      <c r="D99" s="72">
        <v>1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f t="shared" si="4"/>
        <v>1</v>
      </c>
      <c r="K99" s="72">
        <v>0</v>
      </c>
      <c r="L99" s="72">
        <v>0</v>
      </c>
      <c r="M99" s="72">
        <f t="shared" si="5"/>
        <v>1</v>
      </c>
      <c r="N99" s="72">
        <f t="shared" si="6"/>
        <v>0</v>
      </c>
      <c r="O99" s="72">
        <f t="shared" si="7"/>
        <v>1</v>
      </c>
    </row>
    <row r="100" spans="1:15" ht="12.75">
      <c r="A100" s="65">
        <v>96</v>
      </c>
      <c r="B100" s="15" t="s">
        <v>76</v>
      </c>
      <c r="C100" s="67" t="s">
        <v>65</v>
      </c>
      <c r="D100" s="72"/>
      <c r="E100" s="72"/>
      <c r="F100" s="72">
        <v>1</v>
      </c>
      <c r="G100" s="72"/>
      <c r="H100" s="72">
        <v>1</v>
      </c>
      <c r="I100" s="72"/>
      <c r="J100" s="72">
        <f t="shared" si="4"/>
        <v>2</v>
      </c>
      <c r="K100" s="72"/>
      <c r="L100" s="72"/>
      <c r="M100" s="72">
        <f t="shared" si="5"/>
        <v>2</v>
      </c>
      <c r="N100" s="72">
        <f t="shared" si="6"/>
        <v>0</v>
      </c>
      <c r="O100" s="72">
        <f t="shared" si="7"/>
        <v>2</v>
      </c>
    </row>
    <row r="101" spans="1:15" ht="12.75">
      <c r="A101" s="65">
        <v>97</v>
      </c>
      <c r="B101" s="15" t="s">
        <v>77</v>
      </c>
      <c r="C101" s="67" t="s">
        <v>65</v>
      </c>
      <c r="D101" s="72">
        <v>0</v>
      </c>
      <c r="E101" s="72">
        <v>0</v>
      </c>
      <c r="F101" s="72">
        <v>1</v>
      </c>
      <c r="G101" s="72">
        <v>0</v>
      </c>
      <c r="H101" s="72">
        <v>1</v>
      </c>
      <c r="I101" s="72">
        <v>0</v>
      </c>
      <c r="J101" s="72">
        <f t="shared" si="4"/>
        <v>2</v>
      </c>
      <c r="K101" s="72">
        <v>0</v>
      </c>
      <c r="L101" s="72">
        <v>0</v>
      </c>
      <c r="M101" s="72">
        <f t="shared" si="5"/>
        <v>2</v>
      </c>
      <c r="N101" s="72">
        <f t="shared" si="6"/>
        <v>0</v>
      </c>
      <c r="O101" s="72">
        <f t="shared" si="7"/>
        <v>2</v>
      </c>
    </row>
    <row r="102" spans="1:15" ht="12.75">
      <c r="A102" s="65">
        <v>98</v>
      </c>
      <c r="B102" s="15" t="s">
        <v>239</v>
      </c>
      <c r="C102" s="67" t="s">
        <v>65</v>
      </c>
      <c r="D102" s="72">
        <v>2</v>
      </c>
      <c r="E102" s="72"/>
      <c r="F102" s="72"/>
      <c r="G102" s="72"/>
      <c r="H102" s="72">
        <v>1</v>
      </c>
      <c r="I102" s="72"/>
      <c r="J102" s="72">
        <f t="shared" si="4"/>
        <v>3</v>
      </c>
      <c r="K102" s="72"/>
      <c r="L102" s="72"/>
      <c r="M102" s="72">
        <f t="shared" si="5"/>
        <v>3</v>
      </c>
      <c r="N102" s="72">
        <f t="shared" si="6"/>
        <v>0</v>
      </c>
      <c r="O102" s="72">
        <f t="shared" si="7"/>
        <v>3</v>
      </c>
    </row>
    <row r="103" spans="1:15" ht="12.75">
      <c r="A103" s="65">
        <v>99</v>
      </c>
      <c r="B103" s="15" t="s">
        <v>81</v>
      </c>
      <c r="C103" s="67" t="s">
        <v>79</v>
      </c>
      <c r="D103" s="72">
        <v>0</v>
      </c>
      <c r="E103" s="72">
        <v>0</v>
      </c>
      <c r="F103" s="72">
        <v>2</v>
      </c>
      <c r="G103" s="72">
        <v>0</v>
      </c>
      <c r="H103" s="72">
        <v>0</v>
      </c>
      <c r="I103" s="72">
        <v>0</v>
      </c>
      <c r="J103" s="72">
        <f t="shared" si="4"/>
        <v>2</v>
      </c>
      <c r="K103" s="72">
        <v>0</v>
      </c>
      <c r="L103" s="72">
        <v>0</v>
      </c>
      <c r="M103" s="72">
        <f t="shared" si="5"/>
        <v>2</v>
      </c>
      <c r="N103" s="72">
        <f t="shared" si="6"/>
        <v>0</v>
      </c>
      <c r="O103" s="72">
        <f t="shared" si="7"/>
        <v>2</v>
      </c>
    </row>
    <row r="104" spans="1:15" ht="12.75">
      <c r="A104" s="65">
        <v>100</v>
      </c>
      <c r="B104" s="73" t="s">
        <v>78</v>
      </c>
      <c r="C104" s="79" t="s">
        <v>79</v>
      </c>
      <c r="D104" s="96"/>
      <c r="E104" s="96"/>
      <c r="F104" s="96"/>
      <c r="G104" s="96"/>
      <c r="H104" s="96"/>
      <c r="I104" s="96"/>
      <c r="J104" s="90">
        <f t="shared" si="4"/>
        <v>0</v>
      </c>
      <c r="K104" s="96"/>
      <c r="L104" s="96"/>
      <c r="M104" s="90">
        <f t="shared" si="5"/>
        <v>0</v>
      </c>
      <c r="N104" s="90">
        <f t="shared" si="6"/>
        <v>0</v>
      </c>
      <c r="O104" s="90">
        <f t="shared" si="7"/>
        <v>0</v>
      </c>
    </row>
    <row r="105" spans="1:15" ht="12.75">
      <c r="A105" s="65">
        <v>101</v>
      </c>
      <c r="B105" s="15" t="s">
        <v>80</v>
      </c>
      <c r="C105" s="71" t="s">
        <v>79</v>
      </c>
      <c r="D105" s="72"/>
      <c r="E105" s="72"/>
      <c r="F105" s="72"/>
      <c r="G105" s="72"/>
      <c r="H105" s="72"/>
      <c r="I105" s="72"/>
      <c r="J105" s="72">
        <f t="shared" si="4"/>
        <v>0</v>
      </c>
      <c r="K105" s="72">
        <v>0.2</v>
      </c>
      <c r="L105" s="72"/>
      <c r="M105" s="72">
        <f t="shared" si="5"/>
        <v>0.2</v>
      </c>
      <c r="N105" s="72">
        <f t="shared" si="6"/>
        <v>0</v>
      </c>
      <c r="O105" s="72">
        <f t="shared" si="7"/>
        <v>0.2</v>
      </c>
    </row>
    <row r="106" spans="1:15" ht="12.75">
      <c r="A106" s="65">
        <v>102</v>
      </c>
      <c r="B106" s="15" t="s">
        <v>82</v>
      </c>
      <c r="C106" s="67" t="s">
        <v>79</v>
      </c>
      <c r="D106" s="72"/>
      <c r="E106" s="72"/>
      <c r="F106" s="72">
        <v>2</v>
      </c>
      <c r="G106" s="72"/>
      <c r="H106" s="72"/>
      <c r="I106" s="72"/>
      <c r="J106" s="72">
        <f t="shared" si="4"/>
        <v>2</v>
      </c>
      <c r="K106" s="72"/>
      <c r="L106" s="72"/>
      <c r="M106" s="72">
        <f t="shared" si="5"/>
        <v>2</v>
      </c>
      <c r="N106" s="72">
        <f t="shared" si="6"/>
        <v>0</v>
      </c>
      <c r="O106" s="72">
        <f t="shared" si="7"/>
        <v>2</v>
      </c>
    </row>
    <row r="107" spans="1:15" ht="12.75">
      <c r="A107" s="65">
        <v>103</v>
      </c>
      <c r="B107" s="15" t="s">
        <v>139</v>
      </c>
      <c r="C107" s="67" t="s">
        <v>79</v>
      </c>
      <c r="D107" s="72">
        <v>2</v>
      </c>
      <c r="E107" s="72"/>
      <c r="F107" s="72"/>
      <c r="G107" s="72"/>
      <c r="H107" s="72"/>
      <c r="I107" s="72"/>
      <c r="J107" s="72">
        <f t="shared" si="4"/>
        <v>2</v>
      </c>
      <c r="K107" s="72"/>
      <c r="L107" s="72">
        <v>0.1</v>
      </c>
      <c r="M107" s="72">
        <f t="shared" si="5"/>
        <v>2</v>
      </c>
      <c r="N107" s="72">
        <f t="shared" si="6"/>
        <v>0.1</v>
      </c>
      <c r="O107" s="72">
        <f t="shared" si="7"/>
        <v>2.1</v>
      </c>
    </row>
    <row r="108" spans="1:15" ht="12.75">
      <c r="A108" s="65">
        <v>104</v>
      </c>
      <c r="B108" s="15" t="s">
        <v>240</v>
      </c>
      <c r="C108" s="67" t="s">
        <v>79</v>
      </c>
      <c r="D108" s="72">
        <v>0</v>
      </c>
      <c r="E108" s="72">
        <v>0</v>
      </c>
      <c r="F108" s="72">
        <v>2</v>
      </c>
      <c r="G108" s="72">
        <v>0</v>
      </c>
      <c r="H108" s="72">
        <v>0</v>
      </c>
      <c r="I108" s="72">
        <v>0</v>
      </c>
      <c r="J108" s="72">
        <f t="shared" si="4"/>
        <v>2</v>
      </c>
      <c r="K108" s="72">
        <v>0</v>
      </c>
      <c r="L108" s="72">
        <v>0</v>
      </c>
      <c r="M108" s="72">
        <f t="shared" si="5"/>
        <v>2</v>
      </c>
      <c r="N108" s="72">
        <f t="shared" si="6"/>
        <v>0</v>
      </c>
      <c r="O108" s="72">
        <f t="shared" si="7"/>
        <v>2</v>
      </c>
    </row>
    <row r="109" spans="1:15" ht="12.75">
      <c r="A109" s="65">
        <v>105</v>
      </c>
      <c r="B109" s="73" t="s">
        <v>83</v>
      </c>
      <c r="C109" s="79" t="s">
        <v>79</v>
      </c>
      <c r="D109" s="96"/>
      <c r="E109" s="96"/>
      <c r="F109" s="96"/>
      <c r="G109" s="96"/>
      <c r="H109" s="96"/>
      <c r="I109" s="96"/>
      <c r="J109" s="90">
        <f t="shared" si="4"/>
        <v>0</v>
      </c>
      <c r="K109" s="96"/>
      <c r="L109" s="96"/>
      <c r="M109" s="90">
        <f t="shared" si="5"/>
        <v>0</v>
      </c>
      <c r="N109" s="90">
        <f t="shared" si="6"/>
        <v>0</v>
      </c>
      <c r="O109" s="90">
        <f t="shared" si="7"/>
        <v>0</v>
      </c>
    </row>
    <row r="110" spans="1:15" ht="12.75">
      <c r="A110" s="65">
        <v>106</v>
      </c>
      <c r="B110" s="15" t="s">
        <v>84</v>
      </c>
      <c r="C110" s="67" t="s">
        <v>79</v>
      </c>
      <c r="D110" s="72"/>
      <c r="E110" s="72"/>
      <c r="F110" s="72"/>
      <c r="G110" s="72"/>
      <c r="H110" s="72">
        <v>1</v>
      </c>
      <c r="I110" s="72"/>
      <c r="J110" s="72">
        <f t="shared" si="4"/>
        <v>1</v>
      </c>
      <c r="K110" s="72"/>
      <c r="L110" s="72"/>
      <c r="M110" s="72">
        <f t="shared" si="5"/>
        <v>1</v>
      </c>
      <c r="N110" s="72">
        <f t="shared" si="6"/>
        <v>0</v>
      </c>
      <c r="O110" s="72">
        <f t="shared" si="7"/>
        <v>1</v>
      </c>
    </row>
    <row r="111" spans="1:15" ht="12.75">
      <c r="A111" s="65">
        <v>107</v>
      </c>
      <c r="B111" s="15" t="s">
        <v>85</v>
      </c>
      <c r="C111" s="67" t="s">
        <v>79</v>
      </c>
      <c r="D111" s="72">
        <v>1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f t="shared" si="4"/>
        <v>1</v>
      </c>
      <c r="K111" s="72">
        <v>0</v>
      </c>
      <c r="L111" s="72">
        <v>0</v>
      </c>
      <c r="M111" s="72">
        <f t="shared" si="5"/>
        <v>1</v>
      </c>
      <c r="N111" s="72">
        <f t="shared" si="6"/>
        <v>0</v>
      </c>
      <c r="O111" s="72">
        <f t="shared" si="7"/>
        <v>1</v>
      </c>
    </row>
    <row r="112" spans="1:15" ht="12.75">
      <c r="A112" s="65">
        <v>108</v>
      </c>
      <c r="B112" s="15" t="s">
        <v>86</v>
      </c>
      <c r="C112" s="67" t="s">
        <v>79</v>
      </c>
      <c r="D112" s="72">
        <v>0.5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f t="shared" si="4"/>
        <v>0.5</v>
      </c>
      <c r="K112" s="72">
        <v>0</v>
      </c>
      <c r="L112" s="72">
        <v>0</v>
      </c>
      <c r="M112" s="72">
        <f t="shared" si="5"/>
        <v>0.5</v>
      </c>
      <c r="N112" s="72">
        <f t="shared" si="6"/>
        <v>0</v>
      </c>
      <c r="O112" s="72">
        <f t="shared" si="7"/>
        <v>0.5</v>
      </c>
    </row>
    <row r="113" spans="1:15" ht="12.75">
      <c r="A113" s="65">
        <v>109</v>
      </c>
      <c r="B113" s="15" t="s">
        <v>87</v>
      </c>
      <c r="C113" s="67" t="s">
        <v>79</v>
      </c>
      <c r="D113" s="72">
        <v>0</v>
      </c>
      <c r="E113" s="72">
        <v>0.25</v>
      </c>
      <c r="F113" s="72">
        <v>0</v>
      </c>
      <c r="G113" s="72">
        <v>0</v>
      </c>
      <c r="H113" s="72">
        <v>1</v>
      </c>
      <c r="I113" s="72">
        <v>0</v>
      </c>
      <c r="J113" s="72">
        <f t="shared" si="4"/>
        <v>1.25</v>
      </c>
      <c r="K113" s="72">
        <v>0</v>
      </c>
      <c r="L113" s="72">
        <v>0</v>
      </c>
      <c r="M113" s="72">
        <f t="shared" si="5"/>
        <v>1</v>
      </c>
      <c r="N113" s="72">
        <f t="shared" si="6"/>
        <v>0.25</v>
      </c>
      <c r="O113" s="72">
        <f t="shared" si="7"/>
        <v>1.25</v>
      </c>
    </row>
    <row r="114" spans="1:15" ht="12.75">
      <c r="A114" s="65">
        <v>110</v>
      </c>
      <c r="B114" s="15" t="s">
        <v>88</v>
      </c>
      <c r="C114" s="67" t="s">
        <v>79</v>
      </c>
      <c r="D114" s="72"/>
      <c r="E114" s="72"/>
      <c r="F114" s="72">
        <v>2</v>
      </c>
      <c r="G114" s="72"/>
      <c r="H114" s="72"/>
      <c r="I114" s="72"/>
      <c r="J114" s="72">
        <f t="shared" si="4"/>
        <v>2</v>
      </c>
      <c r="K114" s="72"/>
      <c r="L114" s="72"/>
      <c r="M114" s="72">
        <f t="shared" si="5"/>
        <v>2</v>
      </c>
      <c r="N114" s="72">
        <f t="shared" si="6"/>
        <v>0</v>
      </c>
      <c r="O114" s="72">
        <f t="shared" si="7"/>
        <v>2</v>
      </c>
    </row>
    <row r="115" spans="1:15" ht="12.75">
      <c r="A115" s="65">
        <v>111</v>
      </c>
      <c r="B115" s="15" t="s">
        <v>89</v>
      </c>
      <c r="C115" s="67" t="s">
        <v>79</v>
      </c>
      <c r="D115" s="72"/>
      <c r="E115" s="72"/>
      <c r="F115" s="72">
        <v>4</v>
      </c>
      <c r="G115" s="72"/>
      <c r="H115" s="72"/>
      <c r="I115" s="72"/>
      <c r="J115" s="72">
        <f t="shared" si="4"/>
        <v>4</v>
      </c>
      <c r="K115" s="72"/>
      <c r="L115" s="72"/>
      <c r="M115" s="72">
        <f t="shared" si="5"/>
        <v>4</v>
      </c>
      <c r="N115" s="72">
        <f t="shared" si="6"/>
        <v>0</v>
      </c>
      <c r="O115" s="72">
        <f t="shared" si="7"/>
        <v>4</v>
      </c>
    </row>
    <row r="116" spans="1:15" ht="12.75">
      <c r="A116" s="65">
        <v>112</v>
      </c>
      <c r="B116" s="15" t="s">
        <v>90</v>
      </c>
      <c r="C116" s="67" t="s">
        <v>79</v>
      </c>
      <c r="D116" s="72">
        <v>1</v>
      </c>
      <c r="E116" s="72"/>
      <c r="F116" s="72">
        <v>1</v>
      </c>
      <c r="G116" s="72"/>
      <c r="H116" s="72">
        <v>1</v>
      </c>
      <c r="I116" s="72"/>
      <c r="J116" s="72">
        <f t="shared" si="4"/>
        <v>3</v>
      </c>
      <c r="K116" s="72">
        <v>1</v>
      </c>
      <c r="L116" s="72"/>
      <c r="M116" s="72">
        <f t="shared" si="5"/>
        <v>4</v>
      </c>
      <c r="N116" s="72">
        <f t="shared" si="6"/>
        <v>0</v>
      </c>
      <c r="O116" s="72">
        <f t="shared" si="7"/>
        <v>4</v>
      </c>
    </row>
    <row r="117" spans="1:15" ht="12.75">
      <c r="A117" s="65">
        <v>113</v>
      </c>
      <c r="B117" s="16" t="s">
        <v>91</v>
      </c>
      <c r="C117" s="67" t="s">
        <v>79</v>
      </c>
      <c r="D117" s="72">
        <v>0</v>
      </c>
      <c r="E117" s="72">
        <v>0</v>
      </c>
      <c r="F117" s="72">
        <v>1</v>
      </c>
      <c r="G117" s="72">
        <v>0</v>
      </c>
      <c r="H117" s="72">
        <v>0</v>
      </c>
      <c r="I117" s="72">
        <v>0</v>
      </c>
      <c r="J117" s="72">
        <f t="shared" si="4"/>
        <v>1</v>
      </c>
      <c r="K117" s="72">
        <v>0</v>
      </c>
      <c r="L117" s="72">
        <v>0</v>
      </c>
      <c r="M117" s="72">
        <f t="shared" si="5"/>
        <v>1</v>
      </c>
      <c r="N117" s="72">
        <f t="shared" si="6"/>
        <v>0</v>
      </c>
      <c r="O117" s="72">
        <f t="shared" si="7"/>
        <v>1</v>
      </c>
    </row>
    <row r="118" spans="1:15" ht="12.75">
      <c r="A118" s="65">
        <v>114</v>
      </c>
      <c r="B118" s="15" t="s">
        <v>92</v>
      </c>
      <c r="C118" s="67" t="s">
        <v>79</v>
      </c>
      <c r="D118" s="72">
        <v>0</v>
      </c>
      <c r="E118" s="72">
        <v>0</v>
      </c>
      <c r="F118" s="72">
        <v>1</v>
      </c>
      <c r="G118" s="72">
        <v>0</v>
      </c>
      <c r="H118" s="72">
        <v>1</v>
      </c>
      <c r="I118" s="72">
        <v>0</v>
      </c>
      <c r="J118" s="72">
        <f t="shared" si="4"/>
        <v>2</v>
      </c>
      <c r="K118" s="72">
        <v>1</v>
      </c>
      <c r="L118" s="72">
        <v>0</v>
      </c>
      <c r="M118" s="72">
        <f t="shared" si="5"/>
        <v>3</v>
      </c>
      <c r="N118" s="72">
        <f t="shared" si="6"/>
        <v>0</v>
      </c>
      <c r="O118" s="72">
        <f t="shared" si="7"/>
        <v>3</v>
      </c>
    </row>
    <row r="119" spans="1:15" ht="12.75">
      <c r="A119" s="65">
        <v>115</v>
      </c>
      <c r="B119" s="15" t="s">
        <v>93</v>
      </c>
      <c r="C119" s="67" t="s">
        <v>79</v>
      </c>
      <c r="D119" s="72">
        <v>1</v>
      </c>
      <c r="E119" s="72">
        <v>0</v>
      </c>
      <c r="F119" s="72">
        <v>1.5</v>
      </c>
      <c r="G119" s="72">
        <v>0</v>
      </c>
      <c r="H119" s="72">
        <v>0</v>
      </c>
      <c r="I119" s="72">
        <v>0</v>
      </c>
      <c r="J119" s="72">
        <f t="shared" si="4"/>
        <v>2.5</v>
      </c>
      <c r="K119" s="72">
        <v>0</v>
      </c>
      <c r="L119" s="72">
        <v>0</v>
      </c>
      <c r="M119" s="72">
        <f t="shared" si="5"/>
        <v>2.5</v>
      </c>
      <c r="N119" s="72">
        <f t="shared" si="6"/>
        <v>0</v>
      </c>
      <c r="O119" s="72">
        <f t="shared" si="7"/>
        <v>2.5</v>
      </c>
    </row>
    <row r="120" spans="1:15" ht="12.75">
      <c r="A120" s="65">
        <v>116</v>
      </c>
      <c r="B120" s="15" t="s">
        <v>94</v>
      </c>
      <c r="C120" s="67" t="s">
        <v>79</v>
      </c>
      <c r="D120" s="72">
        <v>1</v>
      </c>
      <c r="E120" s="72"/>
      <c r="F120" s="72"/>
      <c r="G120" s="72"/>
      <c r="H120" s="72"/>
      <c r="I120" s="72"/>
      <c r="J120" s="72">
        <f t="shared" si="4"/>
        <v>1</v>
      </c>
      <c r="K120" s="72"/>
      <c r="L120" s="72"/>
      <c r="M120" s="72">
        <f t="shared" si="5"/>
        <v>1</v>
      </c>
      <c r="N120" s="72">
        <f t="shared" si="6"/>
        <v>0</v>
      </c>
      <c r="O120" s="72">
        <f t="shared" si="7"/>
        <v>1</v>
      </c>
    </row>
    <row r="121" spans="1:15" ht="12.75">
      <c r="A121" s="65">
        <v>117</v>
      </c>
      <c r="B121" s="73" t="s">
        <v>95</v>
      </c>
      <c r="C121" s="79" t="s">
        <v>79</v>
      </c>
      <c r="D121" s="96"/>
      <c r="E121" s="96"/>
      <c r="F121" s="96"/>
      <c r="G121" s="96"/>
      <c r="H121" s="96"/>
      <c r="I121" s="96"/>
      <c r="J121" s="90">
        <f t="shared" si="4"/>
        <v>0</v>
      </c>
      <c r="K121" s="96"/>
      <c r="L121" s="96"/>
      <c r="M121" s="90">
        <f t="shared" si="5"/>
        <v>0</v>
      </c>
      <c r="N121" s="90">
        <f t="shared" si="6"/>
        <v>0</v>
      </c>
      <c r="O121" s="90">
        <f t="shared" si="7"/>
        <v>0</v>
      </c>
    </row>
    <row r="122" spans="1:15" ht="12.75">
      <c r="A122" s="65">
        <v>118</v>
      </c>
      <c r="B122" s="73" t="s">
        <v>96</v>
      </c>
      <c r="C122" s="79" t="s">
        <v>79</v>
      </c>
      <c r="D122" s="96"/>
      <c r="E122" s="96"/>
      <c r="F122" s="96"/>
      <c r="G122" s="96"/>
      <c r="H122" s="96"/>
      <c r="I122" s="96"/>
      <c r="J122" s="90">
        <f t="shared" si="4"/>
        <v>0</v>
      </c>
      <c r="K122" s="96"/>
      <c r="L122" s="96"/>
      <c r="M122" s="90">
        <f t="shared" si="5"/>
        <v>0</v>
      </c>
      <c r="N122" s="90">
        <f t="shared" si="6"/>
        <v>0</v>
      </c>
      <c r="O122" s="90">
        <f t="shared" si="7"/>
        <v>0</v>
      </c>
    </row>
    <row r="123" spans="1:15" ht="12.75">
      <c r="A123" s="65">
        <v>119</v>
      </c>
      <c r="B123" s="15" t="s">
        <v>97</v>
      </c>
      <c r="C123" s="67" t="s">
        <v>79</v>
      </c>
      <c r="D123" s="72">
        <v>1</v>
      </c>
      <c r="E123" s="72">
        <v>0</v>
      </c>
      <c r="F123" s="72">
        <v>1</v>
      </c>
      <c r="G123" s="72">
        <v>0</v>
      </c>
      <c r="H123" s="72">
        <v>0.5</v>
      </c>
      <c r="I123" s="72">
        <v>0</v>
      </c>
      <c r="J123" s="72">
        <f t="shared" si="4"/>
        <v>2.5</v>
      </c>
      <c r="K123" s="72">
        <v>0</v>
      </c>
      <c r="L123" s="72">
        <v>0.5</v>
      </c>
      <c r="M123" s="72">
        <f t="shared" si="5"/>
        <v>2.5</v>
      </c>
      <c r="N123" s="72">
        <f t="shared" si="6"/>
        <v>0.5</v>
      </c>
      <c r="O123" s="72">
        <f t="shared" si="7"/>
        <v>3</v>
      </c>
    </row>
    <row r="124" spans="1:15" ht="12.75">
      <c r="A124" s="65">
        <v>120</v>
      </c>
      <c r="B124" s="15" t="s">
        <v>98</v>
      </c>
      <c r="C124" s="67" t="s">
        <v>79</v>
      </c>
      <c r="D124" s="72">
        <v>1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f t="shared" si="4"/>
        <v>1</v>
      </c>
      <c r="K124" s="72">
        <v>0</v>
      </c>
      <c r="L124" s="72">
        <v>0</v>
      </c>
      <c r="M124" s="72">
        <f t="shared" si="5"/>
        <v>1</v>
      </c>
      <c r="N124" s="72">
        <f t="shared" si="6"/>
        <v>0</v>
      </c>
      <c r="O124" s="72">
        <f t="shared" si="7"/>
        <v>1</v>
      </c>
    </row>
    <row r="125" spans="1:15" ht="12.75">
      <c r="A125" s="65">
        <v>121</v>
      </c>
      <c r="B125" s="73" t="s">
        <v>99</v>
      </c>
      <c r="C125" s="82" t="s">
        <v>79</v>
      </c>
      <c r="D125" s="96"/>
      <c r="E125" s="96"/>
      <c r="F125" s="96"/>
      <c r="G125" s="96"/>
      <c r="H125" s="96"/>
      <c r="I125" s="96"/>
      <c r="J125" s="90">
        <f t="shared" si="4"/>
        <v>0</v>
      </c>
      <c r="K125" s="96"/>
      <c r="L125" s="96"/>
      <c r="M125" s="90">
        <f t="shared" si="5"/>
        <v>0</v>
      </c>
      <c r="N125" s="90">
        <f t="shared" si="6"/>
        <v>0</v>
      </c>
      <c r="O125" s="90">
        <f t="shared" si="7"/>
        <v>0</v>
      </c>
    </row>
    <row r="126" spans="1:15" ht="12.75">
      <c r="A126" s="65">
        <v>122</v>
      </c>
      <c r="B126" s="15" t="s">
        <v>100</v>
      </c>
      <c r="C126" s="67" t="s">
        <v>79</v>
      </c>
      <c r="D126" s="72">
        <v>0</v>
      </c>
      <c r="E126" s="72">
        <v>0</v>
      </c>
      <c r="F126" s="72">
        <v>12</v>
      </c>
      <c r="G126" s="72">
        <v>0</v>
      </c>
      <c r="H126" s="72">
        <v>1</v>
      </c>
      <c r="I126" s="72">
        <v>0</v>
      </c>
      <c r="J126" s="72">
        <f t="shared" si="4"/>
        <v>13</v>
      </c>
      <c r="K126" s="72">
        <v>6</v>
      </c>
      <c r="L126" s="72">
        <v>0</v>
      </c>
      <c r="M126" s="72">
        <f t="shared" si="5"/>
        <v>19</v>
      </c>
      <c r="N126" s="72">
        <f t="shared" si="6"/>
        <v>0</v>
      </c>
      <c r="O126" s="72">
        <f t="shared" si="7"/>
        <v>19</v>
      </c>
    </row>
    <row r="127" spans="1:15" ht="12.75">
      <c r="A127" s="65">
        <v>123</v>
      </c>
      <c r="B127" s="15" t="s">
        <v>101</v>
      </c>
      <c r="C127" s="67" t="s">
        <v>79</v>
      </c>
      <c r="D127" s="72">
        <v>1</v>
      </c>
      <c r="E127" s="72"/>
      <c r="F127" s="72"/>
      <c r="G127" s="72"/>
      <c r="H127" s="72"/>
      <c r="I127" s="72"/>
      <c r="J127" s="72">
        <f t="shared" si="4"/>
        <v>1</v>
      </c>
      <c r="K127" s="72">
        <v>0.75</v>
      </c>
      <c r="L127" s="72"/>
      <c r="M127" s="72">
        <f t="shared" si="5"/>
        <v>1.75</v>
      </c>
      <c r="N127" s="72">
        <f t="shared" si="6"/>
        <v>0</v>
      </c>
      <c r="O127" s="72">
        <f t="shared" si="7"/>
        <v>1.75</v>
      </c>
    </row>
    <row r="128" spans="1:15" ht="12.75">
      <c r="A128" s="65">
        <v>124</v>
      </c>
      <c r="B128" s="15" t="s">
        <v>102</v>
      </c>
      <c r="C128" s="67" t="s">
        <v>79</v>
      </c>
      <c r="D128" s="72">
        <v>2</v>
      </c>
      <c r="E128" s="72"/>
      <c r="F128" s="72"/>
      <c r="G128" s="72"/>
      <c r="H128" s="72"/>
      <c r="I128" s="72"/>
      <c r="J128" s="72">
        <f t="shared" si="4"/>
        <v>2</v>
      </c>
      <c r="K128" s="72"/>
      <c r="L128" s="72"/>
      <c r="M128" s="72">
        <f t="shared" si="5"/>
        <v>2</v>
      </c>
      <c r="N128" s="72">
        <f t="shared" si="6"/>
        <v>0</v>
      </c>
      <c r="O128" s="72">
        <f t="shared" si="7"/>
        <v>2</v>
      </c>
    </row>
    <row r="129" spans="1:15" ht="12.75">
      <c r="A129" s="65">
        <v>125</v>
      </c>
      <c r="B129" s="16" t="s">
        <v>103</v>
      </c>
      <c r="C129" s="67" t="s">
        <v>104</v>
      </c>
      <c r="D129" s="72">
        <v>1</v>
      </c>
      <c r="E129" s="72"/>
      <c r="F129" s="72"/>
      <c r="G129" s="72"/>
      <c r="H129" s="72"/>
      <c r="I129" s="72"/>
      <c r="J129" s="72">
        <f t="shared" si="4"/>
        <v>1</v>
      </c>
      <c r="K129" s="72"/>
      <c r="L129" s="72">
        <v>1</v>
      </c>
      <c r="M129" s="72">
        <f t="shared" si="5"/>
        <v>1</v>
      </c>
      <c r="N129" s="72">
        <f t="shared" si="6"/>
        <v>1</v>
      </c>
      <c r="O129" s="72">
        <f t="shared" si="7"/>
        <v>2</v>
      </c>
    </row>
    <row r="130" spans="1:15" ht="12.75">
      <c r="A130" s="65">
        <v>126</v>
      </c>
      <c r="B130" s="15" t="s">
        <v>140</v>
      </c>
      <c r="C130" s="67" t="s">
        <v>104</v>
      </c>
      <c r="D130" s="72">
        <v>0</v>
      </c>
      <c r="E130" s="72">
        <v>0</v>
      </c>
      <c r="F130" s="72">
        <v>0</v>
      </c>
      <c r="G130" s="72">
        <v>0</v>
      </c>
      <c r="H130" s="72">
        <v>1</v>
      </c>
      <c r="I130" s="72">
        <v>0</v>
      </c>
      <c r="J130" s="72">
        <f t="shared" si="4"/>
        <v>1</v>
      </c>
      <c r="K130" s="72">
        <v>0</v>
      </c>
      <c r="L130" s="72">
        <v>0</v>
      </c>
      <c r="M130" s="72">
        <f t="shared" si="5"/>
        <v>1</v>
      </c>
      <c r="N130" s="72">
        <f t="shared" si="6"/>
        <v>0</v>
      </c>
      <c r="O130" s="72">
        <f t="shared" si="7"/>
        <v>1</v>
      </c>
    </row>
    <row r="131" spans="1:15" ht="12.75">
      <c r="A131" s="65">
        <v>127</v>
      </c>
      <c r="B131" s="15" t="s">
        <v>105</v>
      </c>
      <c r="C131" s="67" t="s">
        <v>104</v>
      </c>
      <c r="D131" s="72">
        <v>1</v>
      </c>
      <c r="E131" s="72">
        <v>0</v>
      </c>
      <c r="F131" s="72">
        <v>1</v>
      </c>
      <c r="G131" s="72">
        <v>0</v>
      </c>
      <c r="H131" s="72">
        <v>0</v>
      </c>
      <c r="I131" s="72">
        <v>0</v>
      </c>
      <c r="J131" s="72">
        <f t="shared" si="4"/>
        <v>2</v>
      </c>
      <c r="K131" s="72">
        <v>0</v>
      </c>
      <c r="L131" s="72">
        <v>0</v>
      </c>
      <c r="M131" s="72">
        <f t="shared" si="5"/>
        <v>2</v>
      </c>
      <c r="N131" s="72">
        <f t="shared" si="6"/>
        <v>0</v>
      </c>
      <c r="O131" s="72">
        <f t="shared" si="7"/>
        <v>2</v>
      </c>
    </row>
    <row r="132" spans="1:15" ht="12.75">
      <c r="A132" s="65">
        <v>128</v>
      </c>
      <c r="B132" s="15" t="s">
        <v>106</v>
      </c>
      <c r="C132" s="67" t="s">
        <v>104</v>
      </c>
      <c r="D132" s="72">
        <v>0</v>
      </c>
      <c r="E132" s="72">
        <v>0</v>
      </c>
      <c r="F132" s="72">
        <v>0.8</v>
      </c>
      <c r="G132" s="72">
        <v>0</v>
      </c>
      <c r="H132" s="72">
        <v>0</v>
      </c>
      <c r="I132" s="72">
        <v>0</v>
      </c>
      <c r="J132" s="72">
        <f t="shared" si="4"/>
        <v>0.8</v>
      </c>
      <c r="K132" s="72">
        <v>0</v>
      </c>
      <c r="L132" s="72">
        <v>0</v>
      </c>
      <c r="M132" s="72">
        <f t="shared" si="5"/>
        <v>0.8</v>
      </c>
      <c r="N132" s="72">
        <f t="shared" si="6"/>
        <v>0</v>
      </c>
      <c r="O132" s="72">
        <f t="shared" si="7"/>
        <v>0.8</v>
      </c>
    </row>
    <row r="133" spans="1:15" ht="12.75">
      <c r="A133" s="65">
        <v>129</v>
      </c>
      <c r="B133" s="15" t="s">
        <v>107</v>
      </c>
      <c r="C133" s="67" t="s">
        <v>104</v>
      </c>
      <c r="D133" s="72">
        <v>2</v>
      </c>
      <c r="E133" s="72"/>
      <c r="F133" s="72"/>
      <c r="G133" s="72"/>
      <c r="H133" s="72">
        <v>1</v>
      </c>
      <c r="I133" s="72"/>
      <c r="J133" s="72">
        <f t="shared" si="4"/>
        <v>3</v>
      </c>
      <c r="K133" s="72">
        <v>2</v>
      </c>
      <c r="L133" s="72"/>
      <c r="M133" s="72">
        <f t="shared" si="5"/>
        <v>5</v>
      </c>
      <c r="N133" s="72">
        <f t="shared" si="6"/>
        <v>0</v>
      </c>
      <c r="O133" s="72">
        <f t="shared" si="7"/>
        <v>5</v>
      </c>
    </row>
    <row r="134" spans="1:15" ht="12.75">
      <c r="A134" s="65">
        <v>130</v>
      </c>
      <c r="B134" s="15" t="s">
        <v>108</v>
      </c>
      <c r="C134" s="67" t="s">
        <v>104</v>
      </c>
      <c r="D134" s="72"/>
      <c r="E134" s="72"/>
      <c r="F134" s="72">
        <v>1</v>
      </c>
      <c r="G134" s="72"/>
      <c r="H134" s="72"/>
      <c r="I134" s="72"/>
      <c r="J134" s="72">
        <f aca="true" t="shared" si="8" ref="J134:J139">D134+E134+F134+G134+H134+I134</f>
        <v>1</v>
      </c>
      <c r="K134" s="72"/>
      <c r="L134" s="72"/>
      <c r="M134" s="72">
        <f aca="true" t="shared" si="9" ref="M134:M139">D134+F134+H134+K134</f>
        <v>1</v>
      </c>
      <c r="N134" s="72">
        <f aca="true" t="shared" si="10" ref="N134:N139">E134+G134+I134+L134</f>
        <v>0</v>
      </c>
      <c r="O134" s="72">
        <f aca="true" t="shared" si="11" ref="O134:O139">M134+N134</f>
        <v>1</v>
      </c>
    </row>
    <row r="135" spans="1:15" ht="12.75">
      <c r="A135" s="65">
        <v>131</v>
      </c>
      <c r="B135" s="15" t="s">
        <v>141</v>
      </c>
      <c r="C135" s="67" t="s">
        <v>104</v>
      </c>
      <c r="D135" s="72">
        <v>0</v>
      </c>
      <c r="E135" s="72">
        <v>0</v>
      </c>
      <c r="F135" s="72">
        <v>0</v>
      </c>
      <c r="G135" s="72">
        <v>0</v>
      </c>
      <c r="H135" s="72">
        <v>2</v>
      </c>
      <c r="I135" s="72">
        <v>0</v>
      </c>
      <c r="J135" s="72">
        <f t="shared" si="8"/>
        <v>2</v>
      </c>
      <c r="K135" s="72">
        <v>1</v>
      </c>
      <c r="L135" s="72">
        <v>0</v>
      </c>
      <c r="M135" s="72">
        <f t="shared" si="9"/>
        <v>3</v>
      </c>
      <c r="N135" s="72">
        <f t="shared" si="10"/>
        <v>0</v>
      </c>
      <c r="O135" s="72">
        <f t="shared" si="11"/>
        <v>3</v>
      </c>
    </row>
    <row r="136" spans="1:15" ht="12.75">
      <c r="A136" s="65">
        <v>132</v>
      </c>
      <c r="B136" s="15" t="s">
        <v>109</v>
      </c>
      <c r="C136" s="67" t="s">
        <v>104</v>
      </c>
      <c r="D136" s="72"/>
      <c r="E136" s="72"/>
      <c r="F136" s="72"/>
      <c r="G136" s="72"/>
      <c r="H136" s="72">
        <v>1</v>
      </c>
      <c r="I136" s="72"/>
      <c r="J136" s="72">
        <f t="shared" si="8"/>
        <v>1</v>
      </c>
      <c r="K136" s="72"/>
      <c r="L136" s="72"/>
      <c r="M136" s="72">
        <f t="shared" si="9"/>
        <v>1</v>
      </c>
      <c r="N136" s="72">
        <f t="shared" si="10"/>
        <v>0</v>
      </c>
      <c r="O136" s="72">
        <f t="shared" si="11"/>
        <v>1</v>
      </c>
    </row>
    <row r="137" spans="1:15" ht="12.75">
      <c r="A137" s="65">
        <v>133</v>
      </c>
      <c r="B137" s="73" t="s">
        <v>111</v>
      </c>
      <c r="C137" s="79" t="s">
        <v>104</v>
      </c>
      <c r="D137" s="96"/>
      <c r="E137" s="96"/>
      <c r="F137" s="96"/>
      <c r="G137" s="96"/>
      <c r="H137" s="96"/>
      <c r="I137" s="96"/>
      <c r="J137" s="90">
        <f t="shared" si="8"/>
        <v>0</v>
      </c>
      <c r="K137" s="96"/>
      <c r="L137" s="96"/>
      <c r="M137" s="90">
        <f t="shared" si="9"/>
        <v>0</v>
      </c>
      <c r="N137" s="90">
        <f t="shared" si="10"/>
        <v>0</v>
      </c>
      <c r="O137" s="90">
        <f t="shared" si="11"/>
        <v>0</v>
      </c>
    </row>
    <row r="138" spans="1:15" ht="12.75">
      <c r="A138" s="65">
        <v>134</v>
      </c>
      <c r="B138" s="73" t="s">
        <v>110</v>
      </c>
      <c r="C138" s="79" t="s">
        <v>104</v>
      </c>
      <c r="D138" s="96"/>
      <c r="E138" s="96"/>
      <c r="F138" s="96"/>
      <c r="G138" s="96"/>
      <c r="H138" s="96"/>
      <c r="I138" s="96"/>
      <c r="J138" s="90">
        <f t="shared" si="8"/>
        <v>0</v>
      </c>
      <c r="K138" s="96"/>
      <c r="L138" s="96"/>
      <c r="M138" s="90">
        <f t="shared" si="9"/>
        <v>0</v>
      </c>
      <c r="N138" s="90">
        <f t="shared" si="10"/>
        <v>0</v>
      </c>
      <c r="O138" s="90">
        <f t="shared" si="11"/>
        <v>0</v>
      </c>
    </row>
    <row r="139" spans="1:15" ht="12.75">
      <c r="A139" s="65">
        <v>135</v>
      </c>
      <c r="B139" s="15" t="s">
        <v>112</v>
      </c>
      <c r="C139" s="67" t="s">
        <v>104</v>
      </c>
      <c r="D139" s="72">
        <v>2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f t="shared" si="8"/>
        <v>2</v>
      </c>
      <c r="K139" s="72">
        <v>0</v>
      </c>
      <c r="L139" s="72">
        <v>0</v>
      </c>
      <c r="M139" s="72">
        <f t="shared" si="9"/>
        <v>2</v>
      </c>
      <c r="N139" s="72">
        <f t="shared" si="10"/>
        <v>0</v>
      </c>
      <c r="O139" s="72">
        <f t="shared" si="11"/>
        <v>2</v>
      </c>
    </row>
    <row r="140" spans="1:15" ht="12.75">
      <c r="A140" s="105" t="s">
        <v>113</v>
      </c>
      <c r="B140" s="105"/>
      <c r="C140" s="105"/>
      <c r="D140" s="50">
        <f aca="true" t="shared" si="12" ref="D140:O140">SUM(D5:D139)</f>
        <v>43</v>
      </c>
      <c r="E140" s="50">
        <f t="shared" si="12"/>
        <v>3.85</v>
      </c>
      <c r="F140" s="50">
        <f t="shared" si="12"/>
        <v>71.1</v>
      </c>
      <c r="G140" s="50">
        <f t="shared" si="12"/>
        <v>0.5</v>
      </c>
      <c r="H140" s="50">
        <f t="shared" si="12"/>
        <v>30.5</v>
      </c>
      <c r="I140" s="50">
        <f t="shared" si="12"/>
        <v>1</v>
      </c>
      <c r="J140" s="50">
        <f t="shared" si="12"/>
        <v>149.95</v>
      </c>
      <c r="K140" s="50">
        <f t="shared" si="12"/>
        <v>57.150000000000006</v>
      </c>
      <c r="L140" s="50">
        <f t="shared" si="12"/>
        <v>9.399999999999999</v>
      </c>
      <c r="M140" s="50">
        <f t="shared" si="12"/>
        <v>201.75</v>
      </c>
      <c r="N140" s="50">
        <f t="shared" si="12"/>
        <v>14.75</v>
      </c>
      <c r="O140" s="50">
        <f t="shared" si="12"/>
        <v>216.49999999999997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H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M146"/>
  <sheetViews>
    <sheetView workbookViewId="0" topLeftCell="A1">
      <pane xSplit="3" ySplit="4" topLeftCell="G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7" sqref="L17"/>
    </sheetView>
  </sheetViews>
  <sheetFormatPr defaultColWidth="9.140625" defaultRowHeight="12.75"/>
  <cols>
    <col min="1" max="1" width="4.421875" style="0" customWidth="1"/>
    <col min="2" max="2" width="42.7109375" style="0" customWidth="1"/>
    <col min="3" max="3" width="5.00390625" style="0" customWidth="1"/>
    <col min="4" max="4" width="11.57421875" style="0" customWidth="1"/>
    <col min="5" max="5" width="10.8515625" style="0" customWidth="1"/>
    <col min="6" max="7" width="10.7109375" style="0" customWidth="1"/>
    <col min="8" max="8" width="10.28125" style="0" customWidth="1"/>
    <col min="9" max="9" width="11.57421875" style="0" customWidth="1"/>
    <col min="10" max="10" width="9.140625" style="54" customWidth="1"/>
  </cols>
  <sheetData>
    <row r="1" spans="1:11" ht="12.75">
      <c r="A1" s="104" t="s">
        <v>223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0" ht="51" customHeight="1">
      <c r="A4" s="18" t="s">
        <v>0</v>
      </c>
      <c r="B4" s="59" t="s">
        <v>1</v>
      </c>
      <c r="C4" s="18" t="s">
        <v>2</v>
      </c>
      <c r="D4" s="26" t="s">
        <v>247</v>
      </c>
      <c r="E4" s="26" t="s">
        <v>248</v>
      </c>
      <c r="F4" s="26" t="s">
        <v>218</v>
      </c>
      <c r="G4" s="26" t="s">
        <v>217</v>
      </c>
      <c r="H4" s="26" t="s">
        <v>219</v>
      </c>
      <c r="I4" s="26" t="s">
        <v>220</v>
      </c>
      <c r="J4" s="26" t="s">
        <v>221</v>
      </c>
    </row>
    <row r="5" spans="1:10" ht="12.75">
      <c r="A5" s="65">
        <v>1</v>
      </c>
      <c r="B5" s="15" t="s">
        <v>3</v>
      </c>
      <c r="C5" s="66" t="s">
        <v>4</v>
      </c>
      <c r="D5" s="97">
        <v>0</v>
      </c>
      <c r="E5" s="97">
        <v>1</v>
      </c>
      <c r="F5" s="97">
        <v>0</v>
      </c>
      <c r="G5" s="97">
        <v>0</v>
      </c>
      <c r="H5" s="97">
        <v>0</v>
      </c>
      <c r="I5" s="97">
        <v>0</v>
      </c>
      <c r="J5" s="95">
        <f>D5+E5+F5+G5+H5+I5</f>
        <v>1</v>
      </c>
    </row>
    <row r="6" spans="1:10" ht="12.75">
      <c r="A6" s="65">
        <v>2</v>
      </c>
      <c r="B6" s="15" t="s">
        <v>5</v>
      </c>
      <c r="C6" s="66" t="s">
        <v>4</v>
      </c>
      <c r="D6" s="97"/>
      <c r="E6" s="97">
        <v>2</v>
      </c>
      <c r="F6" s="97"/>
      <c r="G6" s="97"/>
      <c r="H6" s="97">
        <v>1</v>
      </c>
      <c r="I6" s="97"/>
      <c r="J6" s="95">
        <f aca="true" t="shared" si="0" ref="J6:J69">D6+E6+F6+G6+H6+I6</f>
        <v>3</v>
      </c>
    </row>
    <row r="7" spans="1:10" ht="12.75">
      <c r="A7" s="65">
        <v>3</v>
      </c>
      <c r="B7" s="15" t="s">
        <v>6</v>
      </c>
      <c r="C7" s="67" t="s">
        <v>4</v>
      </c>
      <c r="D7" s="97"/>
      <c r="E7" s="97">
        <v>1</v>
      </c>
      <c r="F7" s="97"/>
      <c r="G7" s="97"/>
      <c r="H7" s="97"/>
      <c r="I7" s="97"/>
      <c r="J7" s="95">
        <f t="shared" si="0"/>
        <v>1</v>
      </c>
    </row>
    <row r="8" spans="1:10" ht="12.75">
      <c r="A8" s="65">
        <v>4</v>
      </c>
      <c r="B8" s="15" t="s">
        <v>237</v>
      </c>
      <c r="C8" s="67" t="s">
        <v>4</v>
      </c>
      <c r="D8" s="97">
        <v>0</v>
      </c>
      <c r="E8" s="97">
        <v>8</v>
      </c>
      <c r="F8" s="97">
        <v>3</v>
      </c>
      <c r="G8" s="97">
        <v>0</v>
      </c>
      <c r="H8" s="97">
        <v>3</v>
      </c>
      <c r="I8" s="97">
        <v>0</v>
      </c>
      <c r="J8" s="95">
        <f t="shared" si="0"/>
        <v>14</v>
      </c>
    </row>
    <row r="9" spans="1:10" ht="12.75">
      <c r="A9" s="65">
        <v>5</v>
      </c>
      <c r="B9" s="73" t="s">
        <v>143</v>
      </c>
      <c r="C9" s="79" t="s">
        <v>4</v>
      </c>
      <c r="D9" s="98"/>
      <c r="E9" s="98"/>
      <c r="F9" s="98"/>
      <c r="G9" s="98"/>
      <c r="H9" s="98"/>
      <c r="I9" s="98"/>
      <c r="J9" s="94"/>
    </row>
    <row r="10" spans="1:10" ht="12.75">
      <c r="A10" s="65">
        <v>6</v>
      </c>
      <c r="B10" s="73" t="s">
        <v>7</v>
      </c>
      <c r="C10" s="79" t="s">
        <v>4</v>
      </c>
      <c r="D10" s="98"/>
      <c r="E10" s="98"/>
      <c r="F10" s="98"/>
      <c r="G10" s="98"/>
      <c r="H10" s="98"/>
      <c r="I10" s="98"/>
      <c r="J10" s="94"/>
    </row>
    <row r="11" spans="1:10" ht="12.75">
      <c r="A11" s="65">
        <v>7</v>
      </c>
      <c r="B11" s="15" t="s">
        <v>8</v>
      </c>
      <c r="C11" s="67" t="s">
        <v>4</v>
      </c>
      <c r="D11" s="97"/>
      <c r="E11" s="97"/>
      <c r="F11" s="97">
        <v>1</v>
      </c>
      <c r="G11" s="97"/>
      <c r="H11" s="97"/>
      <c r="I11" s="97"/>
      <c r="J11" s="95">
        <f t="shared" si="0"/>
        <v>1</v>
      </c>
    </row>
    <row r="12" spans="1:10" ht="12.75">
      <c r="A12" s="65">
        <v>8</v>
      </c>
      <c r="B12" s="73" t="s">
        <v>28</v>
      </c>
      <c r="C12" s="79" t="s">
        <v>4</v>
      </c>
      <c r="D12" s="98"/>
      <c r="E12" s="98"/>
      <c r="F12" s="98"/>
      <c r="G12" s="98"/>
      <c r="H12" s="98"/>
      <c r="I12" s="98"/>
      <c r="J12" s="94"/>
    </row>
    <row r="13" spans="1:10" ht="12.75">
      <c r="A13" s="65">
        <v>9</v>
      </c>
      <c r="B13" s="15" t="s">
        <v>9</v>
      </c>
      <c r="C13" s="67" t="s">
        <v>4</v>
      </c>
      <c r="D13" s="97"/>
      <c r="E13" s="97">
        <v>2</v>
      </c>
      <c r="F13" s="97"/>
      <c r="G13" s="97"/>
      <c r="H13" s="97"/>
      <c r="I13" s="97"/>
      <c r="J13" s="95">
        <f t="shared" si="0"/>
        <v>2</v>
      </c>
    </row>
    <row r="14" spans="1:10" ht="12.75">
      <c r="A14" s="65">
        <v>10</v>
      </c>
      <c r="B14" s="73" t="s">
        <v>10</v>
      </c>
      <c r="C14" s="79" t="s">
        <v>11</v>
      </c>
      <c r="D14" s="98"/>
      <c r="E14" s="98"/>
      <c r="F14" s="98"/>
      <c r="G14" s="98"/>
      <c r="H14" s="98"/>
      <c r="I14" s="98"/>
      <c r="J14" s="94"/>
    </row>
    <row r="15" spans="1:10" ht="12.75">
      <c r="A15" s="65">
        <v>11</v>
      </c>
      <c r="B15" s="15" t="s">
        <v>117</v>
      </c>
      <c r="C15" s="67" t="s">
        <v>11</v>
      </c>
      <c r="D15" s="97"/>
      <c r="E15" s="97">
        <v>1</v>
      </c>
      <c r="F15" s="97"/>
      <c r="G15" s="97"/>
      <c r="H15" s="97">
        <v>1</v>
      </c>
      <c r="I15" s="97"/>
      <c r="J15" s="95">
        <f t="shared" si="0"/>
        <v>2</v>
      </c>
    </row>
    <row r="16" spans="1:10" ht="12.75">
      <c r="A16" s="65">
        <v>12</v>
      </c>
      <c r="B16" s="15" t="s">
        <v>12</v>
      </c>
      <c r="C16" s="67" t="s">
        <v>11</v>
      </c>
      <c r="D16" s="97">
        <v>1</v>
      </c>
      <c r="E16" s="97">
        <v>1</v>
      </c>
      <c r="F16" s="97"/>
      <c r="G16" s="97"/>
      <c r="H16" s="97"/>
      <c r="I16" s="97"/>
      <c r="J16" s="95">
        <f t="shared" si="0"/>
        <v>2</v>
      </c>
    </row>
    <row r="17" spans="1:10" ht="12.75">
      <c r="A17" s="65">
        <v>13</v>
      </c>
      <c r="B17" s="73" t="s">
        <v>13</v>
      </c>
      <c r="C17" s="79" t="s">
        <v>11</v>
      </c>
      <c r="D17" s="98"/>
      <c r="E17" s="98"/>
      <c r="F17" s="98"/>
      <c r="G17" s="98"/>
      <c r="H17" s="98"/>
      <c r="I17" s="98"/>
      <c r="J17" s="94"/>
    </row>
    <row r="18" spans="1:10" ht="12.75">
      <c r="A18" s="65">
        <v>14</v>
      </c>
      <c r="B18" s="73" t="s">
        <v>118</v>
      </c>
      <c r="C18" s="79" t="s">
        <v>11</v>
      </c>
      <c r="D18" s="98"/>
      <c r="E18" s="98"/>
      <c r="F18" s="98"/>
      <c r="G18" s="98"/>
      <c r="H18" s="98"/>
      <c r="I18" s="98"/>
      <c r="J18" s="94"/>
    </row>
    <row r="19" spans="1:10" ht="12.75">
      <c r="A19" s="65">
        <v>15</v>
      </c>
      <c r="B19" s="73" t="s">
        <v>14</v>
      </c>
      <c r="C19" s="79" t="s">
        <v>11</v>
      </c>
      <c r="D19" s="98"/>
      <c r="E19" s="98"/>
      <c r="F19" s="98"/>
      <c r="G19" s="98"/>
      <c r="H19" s="98"/>
      <c r="I19" s="98"/>
      <c r="J19" s="94"/>
    </row>
    <row r="20" spans="1:10" ht="12.75">
      <c r="A20" s="65">
        <v>16</v>
      </c>
      <c r="B20" s="15" t="s">
        <v>15</v>
      </c>
      <c r="C20" s="67" t="s">
        <v>11</v>
      </c>
      <c r="D20" s="97">
        <v>0</v>
      </c>
      <c r="E20" s="97">
        <v>1</v>
      </c>
      <c r="F20" s="97">
        <v>0</v>
      </c>
      <c r="G20" s="97">
        <v>0</v>
      </c>
      <c r="H20" s="97">
        <v>0</v>
      </c>
      <c r="I20" s="97">
        <v>0</v>
      </c>
      <c r="J20" s="95">
        <f t="shared" si="0"/>
        <v>1</v>
      </c>
    </row>
    <row r="21" spans="1:10" ht="12.75">
      <c r="A21" s="65">
        <v>17</v>
      </c>
      <c r="B21" s="73" t="s">
        <v>16</v>
      </c>
      <c r="C21" s="79" t="s">
        <v>11</v>
      </c>
      <c r="D21" s="98"/>
      <c r="E21" s="98"/>
      <c r="F21" s="98"/>
      <c r="G21" s="98"/>
      <c r="H21" s="98"/>
      <c r="I21" s="98"/>
      <c r="J21" s="94"/>
    </row>
    <row r="22" spans="1:10" ht="12.75">
      <c r="A22" s="65">
        <v>18</v>
      </c>
      <c r="B22" s="15" t="s">
        <v>17</v>
      </c>
      <c r="C22" s="67" t="s">
        <v>11</v>
      </c>
      <c r="D22" s="97">
        <v>1</v>
      </c>
      <c r="E22" s="97">
        <v>1</v>
      </c>
      <c r="F22" s="97"/>
      <c r="G22" s="97"/>
      <c r="H22" s="97"/>
      <c r="I22" s="97"/>
      <c r="J22" s="95">
        <f t="shared" si="0"/>
        <v>2</v>
      </c>
    </row>
    <row r="23" spans="1:10" ht="12.75">
      <c r="A23" s="65">
        <v>19</v>
      </c>
      <c r="B23" s="15" t="s">
        <v>119</v>
      </c>
      <c r="C23" s="67" t="s">
        <v>11</v>
      </c>
      <c r="D23" s="97">
        <v>1</v>
      </c>
      <c r="E23" s="97">
        <v>1</v>
      </c>
      <c r="F23" s="97"/>
      <c r="G23" s="97"/>
      <c r="H23" s="97"/>
      <c r="I23" s="97"/>
      <c r="J23" s="95">
        <f t="shared" si="0"/>
        <v>2</v>
      </c>
    </row>
    <row r="24" spans="1:10" ht="12.75">
      <c r="A24" s="65">
        <v>20</v>
      </c>
      <c r="B24" s="73" t="s">
        <v>18</v>
      </c>
      <c r="C24" s="79" t="s">
        <v>11</v>
      </c>
      <c r="D24" s="98"/>
      <c r="E24" s="98"/>
      <c r="F24" s="98"/>
      <c r="G24" s="98"/>
      <c r="H24" s="98"/>
      <c r="I24" s="98"/>
      <c r="J24" s="94"/>
    </row>
    <row r="25" spans="1:10" ht="12.75">
      <c r="A25" s="65">
        <v>21</v>
      </c>
      <c r="B25" s="15" t="s">
        <v>19</v>
      </c>
      <c r="C25" s="67" t="s">
        <v>11</v>
      </c>
      <c r="D25" s="97">
        <v>0</v>
      </c>
      <c r="E25" s="97">
        <v>1</v>
      </c>
      <c r="F25" s="97">
        <v>0</v>
      </c>
      <c r="G25" s="97">
        <v>0</v>
      </c>
      <c r="H25" s="97">
        <v>0</v>
      </c>
      <c r="I25" s="97">
        <v>0</v>
      </c>
      <c r="J25" s="95">
        <f t="shared" si="0"/>
        <v>1</v>
      </c>
    </row>
    <row r="26" spans="1:10" ht="12.75">
      <c r="A26" s="65">
        <v>22</v>
      </c>
      <c r="B26" s="15" t="s">
        <v>120</v>
      </c>
      <c r="C26" s="67" t="s">
        <v>11</v>
      </c>
      <c r="D26" s="97"/>
      <c r="E26" s="97"/>
      <c r="F26" s="97"/>
      <c r="G26" s="97"/>
      <c r="H26" s="97">
        <v>1</v>
      </c>
      <c r="I26" s="97"/>
      <c r="J26" s="95">
        <f t="shared" si="0"/>
        <v>1</v>
      </c>
    </row>
    <row r="27" spans="1:10" ht="12.75">
      <c r="A27" s="65">
        <v>23</v>
      </c>
      <c r="B27" s="73" t="s">
        <v>20</v>
      </c>
      <c r="C27" s="83" t="s">
        <v>11</v>
      </c>
      <c r="D27" s="98"/>
      <c r="E27" s="98"/>
      <c r="F27" s="98"/>
      <c r="G27" s="98"/>
      <c r="H27" s="98"/>
      <c r="I27" s="98"/>
      <c r="J27" s="94"/>
    </row>
    <row r="28" spans="1:10" ht="12.75">
      <c r="A28" s="65">
        <v>24</v>
      </c>
      <c r="B28" s="73" t="s">
        <v>21</v>
      </c>
      <c r="C28" s="79" t="s">
        <v>11</v>
      </c>
      <c r="D28" s="98"/>
      <c r="E28" s="98"/>
      <c r="F28" s="98"/>
      <c r="G28" s="98"/>
      <c r="H28" s="98"/>
      <c r="I28" s="98"/>
      <c r="J28" s="94"/>
    </row>
    <row r="29" spans="1:10" ht="12.75">
      <c r="A29" s="65">
        <v>25</v>
      </c>
      <c r="B29" s="73" t="s">
        <v>22</v>
      </c>
      <c r="C29" s="79" t="s">
        <v>11</v>
      </c>
      <c r="D29" s="98"/>
      <c r="E29" s="98"/>
      <c r="F29" s="98"/>
      <c r="G29" s="98"/>
      <c r="H29" s="98"/>
      <c r="I29" s="98"/>
      <c r="J29" s="94"/>
    </row>
    <row r="30" spans="1:10" ht="12.75">
      <c r="A30" s="65">
        <v>26</v>
      </c>
      <c r="B30" s="15" t="s">
        <v>121</v>
      </c>
      <c r="C30" s="67" t="s">
        <v>11</v>
      </c>
      <c r="D30" s="97"/>
      <c r="E30" s="97"/>
      <c r="F30" s="97"/>
      <c r="G30" s="97"/>
      <c r="H30" s="97">
        <v>1</v>
      </c>
      <c r="I30" s="97"/>
      <c r="J30" s="95">
        <f t="shared" si="0"/>
        <v>1</v>
      </c>
    </row>
    <row r="31" spans="1:10" ht="12.75">
      <c r="A31" s="65">
        <v>27</v>
      </c>
      <c r="B31" s="15" t="s">
        <v>142</v>
      </c>
      <c r="C31" s="67" t="s">
        <v>11</v>
      </c>
      <c r="D31" s="97"/>
      <c r="E31" s="97">
        <v>1</v>
      </c>
      <c r="F31" s="97"/>
      <c r="G31" s="97"/>
      <c r="H31" s="97"/>
      <c r="I31" s="97"/>
      <c r="J31" s="95">
        <f t="shared" si="0"/>
        <v>1</v>
      </c>
    </row>
    <row r="32" spans="1:10" ht="12.75">
      <c r="A32" s="65">
        <v>28</v>
      </c>
      <c r="B32" s="15" t="s">
        <v>23</v>
      </c>
      <c r="C32" s="67" t="s">
        <v>11</v>
      </c>
      <c r="D32" s="97">
        <v>1</v>
      </c>
      <c r="E32" s="97"/>
      <c r="F32" s="97"/>
      <c r="G32" s="97"/>
      <c r="H32" s="97"/>
      <c r="I32" s="97"/>
      <c r="J32" s="95">
        <f t="shared" si="0"/>
        <v>1</v>
      </c>
    </row>
    <row r="33" spans="1:10" ht="12.75">
      <c r="A33" s="65">
        <v>29</v>
      </c>
      <c r="B33" s="15" t="s">
        <v>24</v>
      </c>
      <c r="C33" s="67" t="s">
        <v>11</v>
      </c>
      <c r="D33" s="97">
        <v>1</v>
      </c>
      <c r="E33" s="97"/>
      <c r="F33" s="97"/>
      <c r="G33" s="97"/>
      <c r="H33" s="97"/>
      <c r="I33" s="97"/>
      <c r="J33" s="95">
        <f t="shared" si="0"/>
        <v>1</v>
      </c>
    </row>
    <row r="34" spans="1:10" ht="12.75">
      <c r="A34" s="65">
        <v>30</v>
      </c>
      <c r="B34" s="15" t="s">
        <v>25</v>
      </c>
      <c r="C34" s="67" t="s">
        <v>11</v>
      </c>
      <c r="D34" s="97"/>
      <c r="E34" s="97">
        <v>1</v>
      </c>
      <c r="F34" s="97"/>
      <c r="G34" s="97"/>
      <c r="H34" s="97"/>
      <c r="I34" s="97"/>
      <c r="J34" s="95">
        <f t="shared" si="0"/>
        <v>1</v>
      </c>
    </row>
    <row r="35" spans="1:10" ht="12.75">
      <c r="A35" s="65">
        <v>31</v>
      </c>
      <c r="B35" s="15" t="s">
        <v>122</v>
      </c>
      <c r="C35" s="67" t="s">
        <v>11</v>
      </c>
      <c r="D35" s="97"/>
      <c r="E35" s="97"/>
      <c r="F35" s="97"/>
      <c r="G35" s="97"/>
      <c r="H35" s="97">
        <v>1</v>
      </c>
      <c r="I35" s="97"/>
      <c r="J35" s="95">
        <f t="shared" si="0"/>
        <v>1</v>
      </c>
    </row>
    <row r="36" spans="1:10" ht="12.75">
      <c r="A36" s="65">
        <v>32</v>
      </c>
      <c r="B36" s="15" t="s">
        <v>26</v>
      </c>
      <c r="C36" s="67" t="s">
        <v>11</v>
      </c>
      <c r="D36" s="97">
        <v>0</v>
      </c>
      <c r="E36" s="97">
        <v>0</v>
      </c>
      <c r="F36" s="97">
        <v>0</v>
      </c>
      <c r="G36" s="97">
        <v>0</v>
      </c>
      <c r="H36" s="97">
        <v>1</v>
      </c>
      <c r="I36" s="97">
        <v>0</v>
      </c>
      <c r="J36" s="95">
        <f t="shared" si="0"/>
        <v>1</v>
      </c>
    </row>
    <row r="37" spans="1:10" ht="12.75">
      <c r="A37" s="65">
        <v>33</v>
      </c>
      <c r="B37" s="73" t="s">
        <v>123</v>
      </c>
      <c r="C37" s="79" t="s">
        <v>11</v>
      </c>
      <c r="D37" s="98"/>
      <c r="E37" s="98"/>
      <c r="F37" s="98"/>
      <c r="G37" s="98"/>
      <c r="H37" s="98"/>
      <c r="I37" s="98"/>
      <c r="J37" s="94"/>
    </row>
    <row r="38" spans="1:10" ht="12.75">
      <c r="A38" s="65">
        <v>34</v>
      </c>
      <c r="B38" s="73" t="s">
        <v>124</v>
      </c>
      <c r="C38" s="79" t="s">
        <v>11</v>
      </c>
      <c r="D38" s="98"/>
      <c r="E38" s="98"/>
      <c r="F38" s="98"/>
      <c r="G38" s="98"/>
      <c r="H38" s="98"/>
      <c r="I38" s="98"/>
      <c r="J38" s="94"/>
    </row>
    <row r="39" spans="1:10" ht="12.75">
      <c r="A39" s="65">
        <v>35</v>
      </c>
      <c r="B39" s="15" t="s">
        <v>125</v>
      </c>
      <c r="C39" s="67" t="s">
        <v>11</v>
      </c>
      <c r="D39" s="97"/>
      <c r="E39" s="97">
        <v>2</v>
      </c>
      <c r="F39" s="97"/>
      <c r="G39" s="97"/>
      <c r="H39" s="97"/>
      <c r="I39" s="97"/>
      <c r="J39" s="95">
        <f t="shared" si="0"/>
        <v>2</v>
      </c>
    </row>
    <row r="40" spans="1:10" ht="12.75">
      <c r="A40" s="65">
        <v>36</v>
      </c>
      <c r="B40" s="15" t="s">
        <v>126</v>
      </c>
      <c r="C40" s="67" t="s">
        <v>11</v>
      </c>
      <c r="D40" s="97">
        <v>0</v>
      </c>
      <c r="E40" s="97">
        <v>0</v>
      </c>
      <c r="F40" s="97">
        <v>0</v>
      </c>
      <c r="G40" s="97">
        <v>0</v>
      </c>
      <c r="H40" s="97">
        <v>1</v>
      </c>
      <c r="I40" s="97">
        <v>0</v>
      </c>
      <c r="J40" s="95">
        <f t="shared" si="0"/>
        <v>1</v>
      </c>
    </row>
    <row r="41" spans="1:10" ht="12.75">
      <c r="A41" s="65">
        <v>37</v>
      </c>
      <c r="B41" s="15" t="s">
        <v>127</v>
      </c>
      <c r="C41" s="67" t="s">
        <v>11</v>
      </c>
      <c r="D41" s="97">
        <v>0</v>
      </c>
      <c r="E41" s="97"/>
      <c r="F41" s="97">
        <v>1</v>
      </c>
      <c r="G41" s="97">
        <v>0</v>
      </c>
      <c r="H41" s="97">
        <v>3</v>
      </c>
      <c r="I41" s="97"/>
      <c r="J41" s="95">
        <f t="shared" si="0"/>
        <v>4</v>
      </c>
    </row>
    <row r="42" spans="1:10" ht="12.75">
      <c r="A42" s="65">
        <v>38</v>
      </c>
      <c r="B42" s="15" t="s">
        <v>27</v>
      </c>
      <c r="C42" s="67" t="s">
        <v>11</v>
      </c>
      <c r="D42" s="97"/>
      <c r="E42" s="97">
        <v>1</v>
      </c>
      <c r="F42" s="97"/>
      <c r="G42" s="97"/>
      <c r="H42" s="97"/>
      <c r="I42" s="97"/>
      <c r="J42" s="95">
        <f t="shared" si="0"/>
        <v>1</v>
      </c>
    </row>
    <row r="43" spans="1:10" ht="12.75">
      <c r="A43" s="65">
        <v>39</v>
      </c>
      <c r="B43" s="15" t="s">
        <v>29</v>
      </c>
      <c r="C43" s="67" t="s">
        <v>11</v>
      </c>
      <c r="D43" s="97"/>
      <c r="E43" s="97"/>
      <c r="F43" s="97"/>
      <c r="G43" s="97"/>
      <c r="H43" s="97"/>
      <c r="I43" s="97"/>
      <c r="J43" s="95"/>
    </row>
    <row r="44" spans="1:10" ht="12.75">
      <c r="A44" s="65">
        <v>40</v>
      </c>
      <c r="B44" s="73" t="s">
        <v>128</v>
      </c>
      <c r="C44" s="79" t="s">
        <v>11</v>
      </c>
      <c r="D44" s="98"/>
      <c r="E44" s="98"/>
      <c r="F44" s="98"/>
      <c r="G44" s="98"/>
      <c r="H44" s="98"/>
      <c r="I44" s="98"/>
      <c r="J44" s="94"/>
    </row>
    <row r="45" spans="1:10" ht="12.75">
      <c r="A45" s="65">
        <v>41</v>
      </c>
      <c r="B45" s="15" t="s">
        <v>30</v>
      </c>
      <c r="C45" s="68" t="s">
        <v>11</v>
      </c>
      <c r="D45" s="97"/>
      <c r="E45" s="97"/>
      <c r="F45" s="97"/>
      <c r="G45" s="97"/>
      <c r="H45" s="97"/>
      <c r="I45" s="97"/>
      <c r="J45" s="95"/>
    </row>
    <row r="46" spans="1:10" ht="12.75">
      <c r="A46" s="65">
        <v>42</v>
      </c>
      <c r="B46" s="15" t="s">
        <v>31</v>
      </c>
      <c r="C46" s="67" t="s">
        <v>32</v>
      </c>
      <c r="D46" s="97">
        <v>0</v>
      </c>
      <c r="E46" s="97">
        <v>0</v>
      </c>
      <c r="F46" s="97">
        <v>0</v>
      </c>
      <c r="G46" s="97">
        <v>1</v>
      </c>
      <c r="H46" s="97">
        <v>0</v>
      </c>
      <c r="I46" s="97">
        <v>0</v>
      </c>
      <c r="J46" s="95">
        <f t="shared" si="0"/>
        <v>1</v>
      </c>
    </row>
    <row r="47" spans="1:10" ht="12.75">
      <c r="A47" s="65">
        <v>43</v>
      </c>
      <c r="B47" s="15" t="s">
        <v>33</v>
      </c>
      <c r="C47" s="67" t="s">
        <v>32</v>
      </c>
      <c r="D47" s="97"/>
      <c r="E47" s="97">
        <v>2</v>
      </c>
      <c r="F47" s="97"/>
      <c r="G47" s="97"/>
      <c r="H47" s="97"/>
      <c r="I47" s="97"/>
      <c r="J47" s="95">
        <f t="shared" si="0"/>
        <v>2</v>
      </c>
    </row>
    <row r="48" spans="1:10" ht="12.75">
      <c r="A48" s="65">
        <v>44</v>
      </c>
      <c r="B48" s="15" t="s">
        <v>34</v>
      </c>
      <c r="C48" s="67" t="s">
        <v>32</v>
      </c>
      <c r="D48" s="97"/>
      <c r="E48" s="97"/>
      <c r="F48" s="97"/>
      <c r="G48" s="97"/>
      <c r="H48" s="97"/>
      <c r="I48" s="97"/>
      <c r="J48" s="95"/>
    </row>
    <row r="49" spans="1:10" ht="12.75">
      <c r="A49" s="65">
        <v>45</v>
      </c>
      <c r="B49" s="73" t="s">
        <v>35</v>
      </c>
      <c r="C49" s="79" t="s">
        <v>32</v>
      </c>
      <c r="D49" s="98"/>
      <c r="E49" s="98"/>
      <c r="F49" s="98"/>
      <c r="G49" s="98"/>
      <c r="H49" s="98"/>
      <c r="I49" s="98"/>
      <c r="J49" s="94"/>
    </row>
    <row r="50" spans="1:10" ht="12.75">
      <c r="A50" s="65">
        <v>46</v>
      </c>
      <c r="B50" s="15" t="s">
        <v>36</v>
      </c>
      <c r="C50" s="71" t="s">
        <v>32</v>
      </c>
      <c r="D50" s="97"/>
      <c r="E50" s="97"/>
      <c r="F50" s="97">
        <v>1</v>
      </c>
      <c r="G50" s="97"/>
      <c r="H50" s="97">
        <v>0</v>
      </c>
      <c r="I50" s="97"/>
      <c r="J50" s="95">
        <f t="shared" si="0"/>
        <v>1</v>
      </c>
    </row>
    <row r="51" spans="1:10" ht="12.75">
      <c r="A51" s="65">
        <v>47</v>
      </c>
      <c r="B51" s="15" t="s">
        <v>129</v>
      </c>
      <c r="C51" s="71" t="s">
        <v>32</v>
      </c>
      <c r="D51" s="97"/>
      <c r="E51" s="97"/>
      <c r="F51" s="97"/>
      <c r="G51" s="97"/>
      <c r="H51" s="97"/>
      <c r="I51" s="97"/>
      <c r="J51" s="95"/>
    </row>
    <row r="52" spans="1:10" ht="12.75">
      <c r="A52" s="65">
        <v>48</v>
      </c>
      <c r="B52" s="15" t="s">
        <v>37</v>
      </c>
      <c r="C52" s="67" t="s">
        <v>32</v>
      </c>
      <c r="D52" s="97"/>
      <c r="E52" s="97">
        <v>1</v>
      </c>
      <c r="F52" s="97"/>
      <c r="G52" s="97"/>
      <c r="H52" s="97"/>
      <c r="I52" s="97"/>
      <c r="J52" s="95">
        <f t="shared" si="0"/>
        <v>1</v>
      </c>
    </row>
    <row r="53" spans="1:10" ht="12.75">
      <c r="A53" s="65">
        <v>49</v>
      </c>
      <c r="B53" s="15" t="s">
        <v>38</v>
      </c>
      <c r="C53" s="67" t="s">
        <v>32</v>
      </c>
      <c r="D53" s="97"/>
      <c r="E53" s="97"/>
      <c r="F53" s="97"/>
      <c r="G53" s="97"/>
      <c r="H53" s="97">
        <v>2</v>
      </c>
      <c r="I53" s="97"/>
      <c r="J53" s="95">
        <f t="shared" si="0"/>
        <v>2</v>
      </c>
    </row>
    <row r="54" spans="1:10" ht="12.75">
      <c r="A54" s="65">
        <v>50</v>
      </c>
      <c r="B54" s="15" t="s">
        <v>39</v>
      </c>
      <c r="C54" s="67" t="s">
        <v>32</v>
      </c>
      <c r="D54" s="97"/>
      <c r="E54" s="97">
        <v>1</v>
      </c>
      <c r="F54" s="97"/>
      <c r="G54" s="97"/>
      <c r="H54" s="97"/>
      <c r="I54" s="97"/>
      <c r="J54" s="95">
        <f t="shared" si="0"/>
        <v>1</v>
      </c>
    </row>
    <row r="55" spans="1:10" ht="12.75">
      <c r="A55" s="65">
        <v>51</v>
      </c>
      <c r="B55" s="15" t="s">
        <v>40</v>
      </c>
      <c r="C55" s="67" t="s">
        <v>32</v>
      </c>
      <c r="D55" s="97"/>
      <c r="E55" s="97"/>
      <c r="F55" s="97"/>
      <c r="G55" s="97"/>
      <c r="H55" s="97"/>
      <c r="I55" s="97"/>
      <c r="J55" s="95"/>
    </row>
    <row r="56" spans="1:10" ht="12.75">
      <c r="A56" s="65">
        <v>52</v>
      </c>
      <c r="B56" s="15" t="s">
        <v>41</v>
      </c>
      <c r="C56" s="67" t="s">
        <v>32</v>
      </c>
      <c r="D56" s="97"/>
      <c r="E56" s="97">
        <v>2</v>
      </c>
      <c r="F56" s="97"/>
      <c r="G56" s="97"/>
      <c r="H56" s="97"/>
      <c r="I56" s="97"/>
      <c r="J56" s="95">
        <f t="shared" si="0"/>
        <v>2</v>
      </c>
    </row>
    <row r="57" spans="1:10" ht="12.75">
      <c r="A57" s="65">
        <v>53</v>
      </c>
      <c r="B57" s="15" t="s">
        <v>42</v>
      </c>
      <c r="C57" s="67" t="s">
        <v>32</v>
      </c>
      <c r="D57" s="97"/>
      <c r="E57" s="97">
        <v>1</v>
      </c>
      <c r="F57" s="97"/>
      <c r="G57" s="97"/>
      <c r="H57" s="97"/>
      <c r="I57" s="97"/>
      <c r="J57" s="95">
        <f t="shared" si="0"/>
        <v>1</v>
      </c>
    </row>
    <row r="58" spans="1:10" ht="12.75">
      <c r="A58" s="65">
        <v>54</v>
      </c>
      <c r="B58" s="15" t="s">
        <v>43</v>
      </c>
      <c r="C58" s="67" t="s">
        <v>32</v>
      </c>
      <c r="D58" s="97"/>
      <c r="E58" s="97"/>
      <c r="F58" s="97"/>
      <c r="G58" s="97"/>
      <c r="H58" s="97"/>
      <c r="I58" s="97"/>
      <c r="J58" s="95"/>
    </row>
    <row r="59" spans="1:10" ht="12.75">
      <c r="A59" s="65">
        <v>55</v>
      </c>
      <c r="B59" s="15" t="s">
        <v>44</v>
      </c>
      <c r="C59" s="67" t="s">
        <v>32</v>
      </c>
      <c r="D59" s="97"/>
      <c r="E59" s="97"/>
      <c r="F59" s="97"/>
      <c r="G59" s="97"/>
      <c r="H59" s="97"/>
      <c r="I59" s="97"/>
      <c r="J59" s="95"/>
    </row>
    <row r="60" spans="1:10" ht="12.75">
      <c r="A60" s="65">
        <v>56</v>
      </c>
      <c r="B60" s="15" t="s">
        <v>130</v>
      </c>
      <c r="C60" s="67" t="s">
        <v>32</v>
      </c>
      <c r="D60" s="97">
        <v>0</v>
      </c>
      <c r="E60" s="97">
        <v>1</v>
      </c>
      <c r="F60" s="97">
        <v>0</v>
      </c>
      <c r="G60" s="97">
        <v>0</v>
      </c>
      <c r="H60" s="97">
        <v>0</v>
      </c>
      <c r="I60" s="97">
        <v>0</v>
      </c>
      <c r="J60" s="95">
        <f t="shared" si="0"/>
        <v>1</v>
      </c>
    </row>
    <row r="61" spans="1:10" ht="12.75">
      <c r="A61" s="65">
        <v>57</v>
      </c>
      <c r="B61" s="15" t="s">
        <v>45</v>
      </c>
      <c r="C61" s="67" t="s">
        <v>32</v>
      </c>
      <c r="D61" s="97">
        <v>0</v>
      </c>
      <c r="E61" s="97">
        <v>1</v>
      </c>
      <c r="F61" s="97">
        <v>0</v>
      </c>
      <c r="G61" s="97">
        <v>0</v>
      </c>
      <c r="H61" s="97"/>
      <c r="I61" s="97">
        <v>0</v>
      </c>
      <c r="J61" s="95">
        <f t="shared" si="0"/>
        <v>1</v>
      </c>
    </row>
    <row r="62" spans="1:10" ht="12.75">
      <c r="A62" s="65">
        <v>58</v>
      </c>
      <c r="B62" s="15" t="s">
        <v>46</v>
      </c>
      <c r="C62" s="67" t="s">
        <v>32</v>
      </c>
      <c r="D62" s="97"/>
      <c r="E62" s="97">
        <v>4</v>
      </c>
      <c r="F62" s="97"/>
      <c r="G62" s="97">
        <v>1</v>
      </c>
      <c r="H62" s="97">
        <v>1</v>
      </c>
      <c r="I62" s="97"/>
      <c r="J62" s="95">
        <f t="shared" si="0"/>
        <v>6</v>
      </c>
    </row>
    <row r="63" spans="1:10" ht="12.75">
      <c r="A63" s="65">
        <v>59</v>
      </c>
      <c r="B63" s="15" t="s">
        <v>47</v>
      </c>
      <c r="C63" s="67" t="s">
        <v>32</v>
      </c>
      <c r="D63" s="97">
        <v>1</v>
      </c>
      <c r="E63" s="97"/>
      <c r="F63" s="97"/>
      <c r="G63" s="97"/>
      <c r="H63" s="97"/>
      <c r="I63" s="97"/>
      <c r="J63" s="95">
        <f t="shared" si="0"/>
        <v>1</v>
      </c>
    </row>
    <row r="64" spans="1:10" ht="12.75">
      <c r="A64" s="65">
        <v>60</v>
      </c>
      <c r="B64" s="15" t="s">
        <v>48</v>
      </c>
      <c r="C64" s="67" t="s">
        <v>32</v>
      </c>
      <c r="D64" s="97">
        <v>0</v>
      </c>
      <c r="E64" s="97">
        <v>1</v>
      </c>
      <c r="F64" s="97">
        <v>0</v>
      </c>
      <c r="G64" s="97">
        <v>0</v>
      </c>
      <c r="H64" s="97">
        <v>2</v>
      </c>
      <c r="I64" s="97"/>
      <c r="J64" s="95">
        <f t="shared" si="0"/>
        <v>3</v>
      </c>
    </row>
    <row r="65" spans="1:10" ht="12.75">
      <c r="A65" s="65">
        <v>61</v>
      </c>
      <c r="B65" s="15" t="s">
        <v>49</v>
      </c>
      <c r="C65" s="67" t="s">
        <v>32</v>
      </c>
      <c r="D65" s="97"/>
      <c r="E65" s="97"/>
      <c r="F65" s="97">
        <v>1</v>
      </c>
      <c r="G65" s="97"/>
      <c r="H65" s="97"/>
      <c r="I65" s="97"/>
      <c r="J65" s="95">
        <f t="shared" si="0"/>
        <v>1</v>
      </c>
    </row>
    <row r="66" spans="1:10" ht="12.75">
      <c r="A66" s="65">
        <v>62</v>
      </c>
      <c r="B66" s="73" t="s">
        <v>50</v>
      </c>
      <c r="C66" s="79" t="s">
        <v>32</v>
      </c>
      <c r="D66" s="98"/>
      <c r="E66" s="98"/>
      <c r="F66" s="98"/>
      <c r="G66" s="98"/>
      <c r="H66" s="98"/>
      <c r="I66" s="98"/>
      <c r="J66" s="94"/>
    </row>
    <row r="67" spans="1:10" ht="12.75">
      <c r="A67" s="65">
        <v>63</v>
      </c>
      <c r="B67" s="15" t="s">
        <v>131</v>
      </c>
      <c r="C67" s="67" t="s">
        <v>32</v>
      </c>
      <c r="D67" s="97">
        <v>0</v>
      </c>
      <c r="E67" s="97">
        <v>1</v>
      </c>
      <c r="F67" s="97">
        <v>0</v>
      </c>
      <c r="G67" s="97">
        <v>0</v>
      </c>
      <c r="H67" s="97">
        <v>0</v>
      </c>
      <c r="I67" s="97">
        <v>0</v>
      </c>
      <c r="J67" s="95">
        <f t="shared" si="0"/>
        <v>1</v>
      </c>
    </row>
    <row r="68" spans="1:10" ht="12.75">
      <c r="A68" s="65">
        <v>64</v>
      </c>
      <c r="B68" s="15" t="s">
        <v>51</v>
      </c>
      <c r="C68" s="67" t="s">
        <v>32</v>
      </c>
      <c r="D68" s="97">
        <v>1</v>
      </c>
      <c r="E68" s="97"/>
      <c r="F68" s="97"/>
      <c r="G68" s="97"/>
      <c r="H68" s="97"/>
      <c r="I68" s="97"/>
      <c r="J68" s="95">
        <f t="shared" si="0"/>
        <v>1</v>
      </c>
    </row>
    <row r="69" spans="1:10" ht="12.75">
      <c r="A69" s="65">
        <v>65</v>
      </c>
      <c r="B69" s="15" t="s">
        <v>52</v>
      </c>
      <c r="C69" s="67" t="s">
        <v>32</v>
      </c>
      <c r="D69" s="97">
        <v>1</v>
      </c>
      <c r="E69" s="97"/>
      <c r="F69" s="97"/>
      <c r="G69" s="97"/>
      <c r="H69" s="97"/>
      <c r="I69" s="97"/>
      <c r="J69" s="95">
        <f t="shared" si="0"/>
        <v>1</v>
      </c>
    </row>
    <row r="70" spans="1:10" ht="12.75">
      <c r="A70" s="65">
        <v>66</v>
      </c>
      <c r="B70" s="15" t="s">
        <v>132</v>
      </c>
      <c r="C70" s="67" t="s">
        <v>32</v>
      </c>
      <c r="D70" s="97">
        <v>0</v>
      </c>
      <c r="E70" s="97">
        <v>1</v>
      </c>
      <c r="F70" s="97">
        <v>0</v>
      </c>
      <c r="G70" s="97">
        <v>0</v>
      </c>
      <c r="H70" s="97">
        <v>0</v>
      </c>
      <c r="I70" s="97">
        <v>0</v>
      </c>
      <c r="J70" s="95">
        <f aca="true" t="shared" si="1" ref="J70:J133">D70+E70+F70+G70+H70+I70</f>
        <v>1</v>
      </c>
    </row>
    <row r="71" spans="1:10" ht="12.75">
      <c r="A71" s="65">
        <v>67</v>
      </c>
      <c r="B71" s="73" t="s">
        <v>53</v>
      </c>
      <c r="C71" s="79" t="s">
        <v>32</v>
      </c>
      <c r="D71" s="98"/>
      <c r="E71" s="98"/>
      <c r="F71" s="98"/>
      <c r="G71" s="98"/>
      <c r="H71" s="98"/>
      <c r="I71" s="98"/>
      <c r="J71" s="94"/>
    </row>
    <row r="72" spans="1:10" ht="12.75">
      <c r="A72" s="65">
        <v>68</v>
      </c>
      <c r="B72" s="15" t="s">
        <v>133</v>
      </c>
      <c r="C72" s="67" t="s">
        <v>32</v>
      </c>
      <c r="D72" s="97"/>
      <c r="E72" s="97">
        <v>1</v>
      </c>
      <c r="F72" s="97"/>
      <c r="G72" s="97"/>
      <c r="H72" s="97"/>
      <c r="I72" s="97"/>
      <c r="J72" s="95">
        <f t="shared" si="1"/>
        <v>1</v>
      </c>
    </row>
    <row r="73" spans="1:10" ht="12.75">
      <c r="A73" s="65">
        <v>69</v>
      </c>
      <c r="B73" s="15" t="s">
        <v>54</v>
      </c>
      <c r="C73" s="67" t="s">
        <v>32</v>
      </c>
      <c r="D73" s="97">
        <v>0</v>
      </c>
      <c r="E73" s="97">
        <v>7</v>
      </c>
      <c r="F73" s="97">
        <v>1</v>
      </c>
      <c r="G73" s="97">
        <v>0</v>
      </c>
      <c r="H73" s="97">
        <v>3</v>
      </c>
      <c r="I73" s="97">
        <v>0</v>
      </c>
      <c r="J73" s="95">
        <f t="shared" si="1"/>
        <v>11</v>
      </c>
    </row>
    <row r="74" spans="1:10" ht="12.75">
      <c r="A74" s="65">
        <v>70</v>
      </c>
      <c r="B74" s="15" t="s">
        <v>55</v>
      </c>
      <c r="C74" s="67" t="s">
        <v>32</v>
      </c>
      <c r="D74" s="97">
        <v>0</v>
      </c>
      <c r="E74" s="97">
        <v>2</v>
      </c>
      <c r="F74" s="97">
        <v>0</v>
      </c>
      <c r="G74" s="97">
        <v>0</v>
      </c>
      <c r="H74" s="97">
        <v>0</v>
      </c>
      <c r="I74" s="97">
        <v>0</v>
      </c>
      <c r="J74" s="95">
        <f t="shared" si="1"/>
        <v>2</v>
      </c>
    </row>
    <row r="75" spans="1:10" ht="12.75">
      <c r="A75" s="65">
        <v>71</v>
      </c>
      <c r="B75" s="15" t="s">
        <v>56</v>
      </c>
      <c r="C75" s="67" t="s">
        <v>32</v>
      </c>
      <c r="D75" s="97"/>
      <c r="E75" s="97">
        <v>2</v>
      </c>
      <c r="F75" s="97"/>
      <c r="G75" s="97"/>
      <c r="H75" s="97"/>
      <c r="I75" s="97"/>
      <c r="J75" s="95">
        <f t="shared" si="1"/>
        <v>2</v>
      </c>
    </row>
    <row r="76" spans="1:10" ht="12.75">
      <c r="A76" s="65">
        <v>72</v>
      </c>
      <c r="B76" s="15" t="s">
        <v>57</v>
      </c>
      <c r="C76" s="67" t="s">
        <v>32</v>
      </c>
      <c r="D76" s="97"/>
      <c r="E76" s="97">
        <v>1</v>
      </c>
      <c r="F76" s="97"/>
      <c r="G76" s="97"/>
      <c r="H76" s="97"/>
      <c r="I76" s="97"/>
      <c r="J76" s="95">
        <f t="shared" si="1"/>
        <v>1</v>
      </c>
    </row>
    <row r="77" spans="1:10" ht="12.75">
      <c r="A77" s="65">
        <v>73</v>
      </c>
      <c r="B77" s="15" t="s">
        <v>58</v>
      </c>
      <c r="C77" s="67" t="s">
        <v>32</v>
      </c>
      <c r="D77" s="97">
        <v>1</v>
      </c>
      <c r="E77" s="97">
        <v>1</v>
      </c>
      <c r="F77" s="97"/>
      <c r="G77" s="97"/>
      <c r="H77" s="97"/>
      <c r="I77" s="97"/>
      <c r="J77" s="95">
        <f t="shared" si="1"/>
        <v>2</v>
      </c>
    </row>
    <row r="78" spans="1:10" ht="12.75">
      <c r="A78" s="65">
        <v>74</v>
      </c>
      <c r="B78" s="15" t="s">
        <v>59</v>
      </c>
      <c r="C78" s="67" t="s">
        <v>32</v>
      </c>
      <c r="D78" s="97">
        <v>0</v>
      </c>
      <c r="E78" s="97">
        <v>1</v>
      </c>
      <c r="F78" s="97">
        <v>0</v>
      </c>
      <c r="G78" s="97">
        <v>0</v>
      </c>
      <c r="H78" s="97">
        <v>0</v>
      </c>
      <c r="I78" s="97">
        <v>0</v>
      </c>
      <c r="J78" s="95">
        <f t="shared" si="1"/>
        <v>1</v>
      </c>
    </row>
    <row r="79" spans="1:10" ht="12.75">
      <c r="A79" s="65">
        <v>75</v>
      </c>
      <c r="B79" s="15" t="s">
        <v>60</v>
      </c>
      <c r="C79" s="71" t="s">
        <v>32</v>
      </c>
      <c r="D79" s="97"/>
      <c r="E79" s="97">
        <v>1</v>
      </c>
      <c r="F79" s="97"/>
      <c r="G79" s="97"/>
      <c r="H79" s="97"/>
      <c r="I79" s="97"/>
      <c r="J79" s="95">
        <f t="shared" si="1"/>
        <v>1</v>
      </c>
    </row>
    <row r="80" spans="1:10" ht="12.75">
      <c r="A80" s="65">
        <v>76</v>
      </c>
      <c r="B80" s="15" t="s">
        <v>63</v>
      </c>
      <c r="C80" s="67" t="s">
        <v>32</v>
      </c>
      <c r="D80" s="97">
        <v>1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5">
        <f t="shared" si="1"/>
        <v>1</v>
      </c>
    </row>
    <row r="81" spans="1:10" ht="12.75">
      <c r="A81" s="65">
        <v>77</v>
      </c>
      <c r="B81" s="15" t="s">
        <v>61</v>
      </c>
      <c r="C81" s="67" t="s">
        <v>32</v>
      </c>
      <c r="D81" s="97"/>
      <c r="E81" s="97"/>
      <c r="F81" s="97"/>
      <c r="G81" s="97"/>
      <c r="H81" s="97">
        <v>1</v>
      </c>
      <c r="I81" s="97"/>
      <c r="J81" s="95">
        <f t="shared" si="1"/>
        <v>1</v>
      </c>
    </row>
    <row r="82" spans="1:10" ht="12.75">
      <c r="A82" s="65">
        <v>78</v>
      </c>
      <c r="B82" s="15" t="s">
        <v>62</v>
      </c>
      <c r="C82" s="67" t="s">
        <v>32</v>
      </c>
      <c r="D82" s="97"/>
      <c r="E82" s="97"/>
      <c r="F82" s="97"/>
      <c r="G82" s="97"/>
      <c r="H82" s="97">
        <v>1</v>
      </c>
      <c r="I82" s="97"/>
      <c r="J82" s="95">
        <f t="shared" si="1"/>
        <v>1</v>
      </c>
    </row>
    <row r="83" spans="1:10" ht="12.75">
      <c r="A83" s="65">
        <v>79</v>
      </c>
      <c r="B83" s="15" t="s">
        <v>64</v>
      </c>
      <c r="C83" s="67" t="s">
        <v>32</v>
      </c>
      <c r="D83" s="97"/>
      <c r="E83" s="97"/>
      <c r="F83" s="97"/>
      <c r="G83" s="97"/>
      <c r="H83" s="97">
        <v>1</v>
      </c>
      <c r="I83" s="97"/>
      <c r="J83" s="95">
        <f t="shared" si="1"/>
        <v>1</v>
      </c>
    </row>
    <row r="84" spans="1:10" ht="12.75">
      <c r="A84" s="65">
        <v>80</v>
      </c>
      <c r="B84" s="15" t="s">
        <v>134</v>
      </c>
      <c r="C84" s="67" t="s">
        <v>65</v>
      </c>
      <c r="D84" s="97">
        <v>1</v>
      </c>
      <c r="E84" s="97"/>
      <c r="F84" s="97"/>
      <c r="G84" s="97"/>
      <c r="H84" s="97"/>
      <c r="I84" s="97"/>
      <c r="J84" s="95">
        <f t="shared" si="1"/>
        <v>1</v>
      </c>
    </row>
    <row r="85" spans="1:10" ht="12.75">
      <c r="A85" s="65">
        <v>81</v>
      </c>
      <c r="B85" s="73" t="s">
        <v>135</v>
      </c>
      <c r="C85" s="79" t="s">
        <v>65</v>
      </c>
      <c r="D85" s="98"/>
      <c r="E85" s="98"/>
      <c r="F85" s="98"/>
      <c r="G85" s="98"/>
      <c r="H85" s="98"/>
      <c r="I85" s="98"/>
      <c r="J85" s="94"/>
    </row>
    <row r="86" spans="1:10" ht="12.75">
      <c r="A86" s="65">
        <v>82</v>
      </c>
      <c r="B86" s="15" t="s">
        <v>66</v>
      </c>
      <c r="C86" s="67" t="s">
        <v>65</v>
      </c>
      <c r="D86" s="97"/>
      <c r="E86" s="97">
        <v>1</v>
      </c>
      <c r="F86" s="97"/>
      <c r="G86" s="97"/>
      <c r="H86" s="97"/>
      <c r="I86" s="97"/>
      <c r="J86" s="95">
        <f t="shared" si="1"/>
        <v>1</v>
      </c>
    </row>
    <row r="87" spans="1:10" ht="12.75">
      <c r="A87" s="65">
        <v>83</v>
      </c>
      <c r="B87" s="15" t="s">
        <v>136</v>
      </c>
      <c r="C87" s="67" t="s">
        <v>65</v>
      </c>
      <c r="D87" s="97"/>
      <c r="E87" s="97">
        <v>2</v>
      </c>
      <c r="F87" s="97"/>
      <c r="G87" s="97"/>
      <c r="H87" s="97"/>
      <c r="I87" s="97"/>
      <c r="J87" s="95">
        <f t="shared" si="1"/>
        <v>2</v>
      </c>
    </row>
    <row r="88" spans="1:10" ht="12.75">
      <c r="A88" s="65">
        <v>84</v>
      </c>
      <c r="B88" s="15" t="s">
        <v>67</v>
      </c>
      <c r="C88" s="67" t="s">
        <v>65</v>
      </c>
      <c r="D88" s="97"/>
      <c r="E88" s="97"/>
      <c r="F88" s="97"/>
      <c r="G88" s="97"/>
      <c r="H88" s="97">
        <v>1</v>
      </c>
      <c r="I88" s="97"/>
      <c r="J88" s="95">
        <f t="shared" si="1"/>
        <v>1</v>
      </c>
    </row>
    <row r="89" spans="1:10" ht="12.75">
      <c r="A89" s="65">
        <v>85</v>
      </c>
      <c r="B89" s="15" t="s">
        <v>68</v>
      </c>
      <c r="C89" s="67" t="s">
        <v>65</v>
      </c>
      <c r="D89" s="97"/>
      <c r="E89" s="97">
        <v>1</v>
      </c>
      <c r="F89" s="97"/>
      <c r="G89" s="97"/>
      <c r="H89" s="97"/>
      <c r="I89" s="97"/>
      <c r="J89" s="95">
        <f t="shared" si="1"/>
        <v>1</v>
      </c>
    </row>
    <row r="90" spans="1:10" ht="12.75">
      <c r="A90" s="65">
        <v>86</v>
      </c>
      <c r="B90" s="15" t="s">
        <v>238</v>
      </c>
      <c r="C90" s="67" t="s">
        <v>65</v>
      </c>
      <c r="D90" s="97">
        <v>0</v>
      </c>
      <c r="E90" s="97">
        <v>3</v>
      </c>
      <c r="F90" s="97">
        <v>0</v>
      </c>
      <c r="G90" s="97">
        <v>0</v>
      </c>
      <c r="H90" s="97">
        <v>0</v>
      </c>
      <c r="I90" s="97">
        <v>0</v>
      </c>
      <c r="J90" s="95">
        <f t="shared" si="1"/>
        <v>3</v>
      </c>
    </row>
    <row r="91" spans="1:10" ht="12.75">
      <c r="A91" s="65">
        <v>87</v>
      </c>
      <c r="B91" s="15" t="s">
        <v>69</v>
      </c>
      <c r="C91" s="67" t="s">
        <v>65</v>
      </c>
      <c r="D91" s="97">
        <v>0</v>
      </c>
      <c r="E91" s="97">
        <v>2</v>
      </c>
      <c r="F91" s="97">
        <v>0</v>
      </c>
      <c r="G91" s="97">
        <v>0</v>
      </c>
      <c r="H91" s="97">
        <v>1</v>
      </c>
      <c r="I91" s="97">
        <v>0</v>
      </c>
      <c r="J91" s="95">
        <f t="shared" si="1"/>
        <v>3</v>
      </c>
    </row>
    <row r="92" spans="1:10" ht="12.75">
      <c r="A92" s="65">
        <v>88</v>
      </c>
      <c r="B92" s="15" t="s">
        <v>70</v>
      </c>
      <c r="C92" s="67" t="s">
        <v>65</v>
      </c>
      <c r="D92" s="97">
        <v>3</v>
      </c>
      <c r="E92" s="97">
        <v>3</v>
      </c>
      <c r="F92" s="97">
        <v>0</v>
      </c>
      <c r="G92" s="97">
        <v>0</v>
      </c>
      <c r="H92" s="97">
        <v>1</v>
      </c>
      <c r="I92" s="97">
        <v>1</v>
      </c>
      <c r="J92" s="95">
        <f t="shared" si="1"/>
        <v>8</v>
      </c>
    </row>
    <row r="93" spans="1:10" ht="12.75">
      <c r="A93" s="65">
        <v>89</v>
      </c>
      <c r="B93" s="15" t="s">
        <v>71</v>
      </c>
      <c r="C93" s="67" t="s">
        <v>65</v>
      </c>
      <c r="D93" s="97">
        <v>4</v>
      </c>
      <c r="E93" s="97">
        <v>4</v>
      </c>
      <c r="F93" s="97">
        <v>1</v>
      </c>
      <c r="G93" s="97"/>
      <c r="H93" s="97">
        <v>3</v>
      </c>
      <c r="I93" s="97"/>
      <c r="J93" s="95">
        <f t="shared" si="1"/>
        <v>12</v>
      </c>
    </row>
    <row r="94" spans="1:10" ht="12.75">
      <c r="A94" s="65">
        <v>90</v>
      </c>
      <c r="B94" s="15" t="s">
        <v>137</v>
      </c>
      <c r="C94" s="71" t="s">
        <v>65</v>
      </c>
      <c r="D94" s="97"/>
      <c r="E94" s="97"/>
      <c r="F94" s="97"/>
      <c r="G94" s="97"/>
      <c r="H94" s="97"/>
      <c r="I94" s="97"/>
      <c r="J94" s="95"/>
    </row>
    <row r="95" spans="1:10" ht="12.75">
      <c r="A95" s="65">
        <v>91</v>
      </c>
      <c r="B95" s="73" t="s">
        <v>72</v>
      </c>
      <c r="C95" s="79" t="s">
        <v>65</v>
      </c>
      <c r="D95" s="98"/>
      <c r="E95" s="98"/>
      <c r="F95" s="98"/>
      <c r="G95" s="98"/>
      <c r="H95" s="98"/>
      <c r="I95" s="98"/>
      <c r="J95" s="94"/>
    </row>
    <row r="96" spans="1:10" ht="12.75">
      <c r="A96" s="65">
        <v>92</v>
      </c>
      <c r="B96" s="15" t="s">
        <v>73</v>
      </c>
      <c r="C96" s="71" t="s">
        <v>65</v>
      </c>
      <c r="D96" s="97"/>
      <c r="E96" s="97">
        <v>1</v>
      </c>
      <c r="F96" s="97"/>
      <c r="G96" s="97"/>
      <c r="H96" s="97">
        <v>1</v>
      </c>
      <c r="I96" s="97"/>
      <c r="J96" s="95">
        <f t="shared" si="1"/>
        <v>2</v>
      </c>
    </row>
    <row r="97" spans="1:10" ht="12.75">
      <c r="A97" s="65">
        <v>93</v>
      </c>
      <c r="B97" s="15" t="s">
        <v>138</v>
      </c>
      <c r="C97" s="67" t="s">
        <v>65</v>
      </c>
      <c r="D97" s="97">
        <v>1</v>
      </c>
      <c r="E97" s="97">
        <v>1</v>
      </c>
      <c r="F97" s="97">
        <v>2</v>
      </c>
      <c r="G97" s="97">
        <v>0</v>
      </c>
      <c r="H97" s="97">
        <v>0</v>
      </c>
      <c r="I97" s="97">
        <v>0</v>
      </c>
      <c r="J97" s="95">
        <f t="shared" si="1"/>
        <v>4</v>
      </c>
    </row>
    <row r="98" spans="1:10" ht="12.75">
      <c r="A98" s="65">
        <v>94</v>
      </c>
      <c r="B98" s="15" t="s">
        <v>74</v>
      </c>
      <c r="C98" s="71" t="s">
        <v>65</v>
      </c>
      <c r="D98" s="97">
        <v>1</v>
      </c>
      <c r="E98" s="97"/>
      <c r="F98" s="97"/>
      <c r="G98" s="97"/>
      <c r="H98" s="97">
        <v>1</v>
      </c>
      <c r="I98" s="97"/>
      <c r="J98" s="95">
        <f t="shared" si="1"/>
        <v>2</v>
      </c>
    </row>
    <row r="99" spans="1:10" ht="12.75">
      <c r="A99" s="65">
        <v>95</v>
      </c>
      <c r="B99" s="15" t="s">
        <v>75</v>
      </c>
      <c r="C99" s="67" t="s">
        <v>65</v>
      </c>
      <c r="D99" s="97">
        <v>0</v>
      </c>
      <c r="E99" s="97">
        <v>1</v>
      </c>
      <c r="F99" s="97">
        <v>0</v>
      </c>
      <c r="G99" s="97">
        <v>0</v>
      </c>
      <c r="H99" s="97">
        <v>0</v>
      </c>
      <c r="I99" s="97">
        <v>0</v>
      </c>
      <c r="J99" s="95">
        <f t="shared" si="1"/>
        <v>1</v>
      </c>
    </row>
    <row r="100" spans="1:10" ht="12.75">
      <c r="A100" s="65">
        <v>96</v>
      </c>
      <c r="B100" s="15" t="s">
        <v>76</v>
      </c>
      <c r="C100" s="67" t="s">
        <v>65</v>
      </c>
      <c r="D100" s="97"/>
      <c r="E100" s="97">
        <v>2</v>
      </c>
      <c r="F100" s="97"/>
      <c r="G100" s="97"/>
      <c r="H100" s="97"/>
      <c r="I100" s="97"/>
      <c r="J100" s="95">
        <f t="shared" si="1"/>
        <v>2</v>
      </c>
    </row>
    <row r="101" spans="1:10" ht="12.75">
      <c r="A101" s="65">
        <v>97</v>
      </c>
      <c r="B101" s="15" t="s">
        <v>77</v>
      </c>
      <c r="C101" s="67" t="s">
        <v>65</v>
      </c>
      <c r="D101" s="97">
        <v>0</v>
      </c>
      <c r="E101" s="97">
        <v>1</v>
      </c>
      <c r="F101" s="97">
        <v>0</v>
      </c>
      <c r="G101" s="97">
        <v>0</v>
      </c>
      <c r="H101" s="97">
        <v>1</v>
      </c>
      <c r="I101" s="97">
        <v>0</v>
      </c>
      <c r="J101" s="95">
        <f t="shared" si="1"/>
        <v>2</v>
      </c>
    </row>
    <row r="102" spans="1:10" ht="12.75">
      <c r="A102" s="65">
        <v>98</v>
      </c>
      <c r="B102" s="15" t="s">
        <v>239</v>
      </c>
      <c r="C102" s="67" t="s">
        <v>65</v>
      </c>
      <c r="D102" s="97"/>
      <c r="E102" s="97">
        <v>2</v>
      </c>
      <c r="F102" s="97"/>
      <c r="G102" s="97"/>
      <c r="H102" s="97">
        <v>1</v>
      </c>
      <c r="I102" s="97"/>
      <c r="J102" s="95">
        <f t="shared" si="1"/>
        <v>3</v>
      </c>
    </row>
    <row r="103" spans="1:10" ht="12.75">
      <c r="A103" s="65">
        <v>99</v>
      </c>
      <c r="B103" s="15" t="s">
        <v>81</v>
      </c>
      <c r="C103" s="67" t="s">
        <v>79</v>
      </c>
      <c r="D103" s="97">
        <v>0</v>
      </c>
      <c r="E103" s="97">
        <v>2</v>
      </c>
      <c r="F103" s="97">
        <v>0</v>
      </c>
      <c r="G103" s="97">
        <v>0</v>
      </c>
      <c r="H103" s="97">
        <v>0</v>
      </c>
      <c r="I103" s="97">
        <v>0</v>
      </c>
      <c r="J103" s="95">
        <f t="shared" si="1"/>
        <v>2</v>
      </c>
    </row>
    <row r="104" spans="1:10" ht="12.75">
      <c r="A104" s="65">
        <v>100</v>
      </c>
      <c r="B104" s="73" t="s">
        <v>78</v>
      </c>
      <c r="C104" s="79" t="s">
        <v>79</v>
      </c>
      <c r="D104" s="98"/>
      <c r="E104" s="98"/>
      <c r="F104" s="98"/>
      <c r="G104" s="98"/>
      <c r="H104" s="98"/>
      <c r="I104" s="98"/>
      <c r="J104" s="94"/>
    </row>
    <row r="105" spans="1:10" ht="12.75">
      <c r="A105" s="65">
        <v>101</v>
      </c>
      <c r="B105" s="15" t="s">
        <v>80</v>
      </c>
      <c r="C105" s="71" t="s">
        <v>79</v>
      </c>
      <c r="D105" s="97"/>
      <c r="E105" s="97">
        <v>1</v>
      </c>
      <c r="F105" s="97"/>
      <c r="G105" s="97"/>
      <c r="H105" s="97"/>
      <c r="I105" s="97"/>
      <c r="J105" s="95">
        <f t="shared" si="1"/>
        <v>1</v>
      </c>
    </row>
    <row r="106" spans="1:10" ht="12.75">
      <c r="A106" s="65">
        <v>102</v>
      </c>
      <c r="B106" s="15" t="s">
        <v>82</v>
      </c>
      <c r="C106" s="67" t="s">
        <v>79</v>
      </c>
      <c r="D106" s="97"/>
      <c r="E106" s="97">
        <v>2</v>
      </c>
      <c r="F106" s="97"/>
      <c r="G106" s="97"/>
      <c r="H106" s="97"/>
      <c r="I106" s="97"/>
      <c r="J106" s="95">
        <f t="shared" si="1"/>
        <v>2</v>
      </c>
    </row>
    <row r="107" spans="1:10" ht="12.75">
      <c r="A107" s="65">
        <v>103</v>
      </c>
      <c r="B107" s="15" t="s">
        <v>139</v>
      </c>
      <c r="C107" s="67" t="s">
        <v>79</v>
      </c>
      <c r="D107" s="97"/>
      <c r="E107" s="97">
        <v>1</v>
      </c>
      <c r="F107" s="97">
        <v>1</v>
      </c>
      <c r="G107" s="97">
        <v>0</v>
      </c>
      <c r="H107" s="97">
        <v>0</v>
      </c>
      <c r="I107" s="97">
        <v>0</v>
      </c>
      <c r="J107" s="95">
        <f t="shared" si="1"/>
        <v>2</v>
      </c>
    </row>
    <row r="108" spans="1:10" ht="12.75">
      <c r="A108" s="65">
        <v>104</v>
      </c>
      <c r="B108" s="15" t="s">
        <v>240</v>
      </c>
      <c r="C108" s="67" t="s">
        <v>79</v>
      </c>
      <c r="D108" s="97">
        <v>0</v>
      </c>
      <c r="E108" s="97">
        <v>2</v>
      </c>
      <c r="F108" s="97">
        <v>0</v>
      </c>
      <c r="G108" s="97">
        <v>0</v>
      </c>
      <c r="H108" s="97">
        <v>0</v>
      </c>
      <c r="I108" s="97">
        <v>0</v>
      </c>
      <c r="J108" s="95">
        <f t="shared" si="1"/>
        <v>2</v>
      </c>
    </row>
    <row r="109" spans="1:10" ht="12.75">
      <c r="A109" s="65">
        <v>105</v>
      </c>
      <c r="B109" s="73" t="s">
        <v>83</v>
      </c>
      <c r="C109" s="79" t="s">
        <v>79</v>
      </c>
      <c r="D109" s="98"/>
      <c r="E109" s="98"/>
      <c r="F109" s="98"/>
      <c r="G109" s="98"/>
      <c r="H109" s="98"/>
      <c r="I109" s="98"/>
      <c r="J109" s="94"/>
    </row>
    <row r="110" spans="1:10" ht="12.75">
      <c r="A110" s="65">
        <v>106</v>
      </c>
      <c r="B110" s="15" t="s">
        <v>84</v>
      </c>
      <c r="C110" s="67" t="s">
        <v>79</v>
      </c>
      <c r="D110" s="97"/>
      <c r="E110" s="97"/>
      <c r="F110" s="97"/>
      <c r="G110" s="97"/>
      <c r="H110" s="97">
        <v>1</v>
      </c>
      <c r="I110" s="97"/>
      <c r="J110" s="95">
        <f t="shared" si="1"/>
        <v>1</v>
      </c>
    </row>
    <row r="111" spans="1:13" ht="12.75">
      <c r="A111" s="65">
        <v>107</v>
      </c>
      <c r="B111" s="15" t="s">
        <v>85</v>
      </c>
      <c r="C111" s="67" t="s">
        <v>79</v>
      </c>
      <c r="D111" s="97">
        <v>0</v>
      </c>
      <c r="E111" s="97">
        <v>1</v>
      </c>
      <c r="F111" s="97">
        <v>0</v>
      </c>
      <c r="G111" s="97">
        <v>0</v>
      </c>
      <c r="H111" s="97">
        <v>0</v>
      </c>
      <c r="I111" s="97">
        <v>0</v>
      </c>
      <c r="J111" s="95">
        <f t="shared" si="1"/>
        <v>1</v>
      </c>
      <c r="K111" s="55"/>
      <c r="L111" s="55"/>
      <c r="M111" s="56"/>
    </row>
    <row r="112" spans="1:10" ht="12.75">
      <c r="A112" s="65">
        <v>108</v>
      </c>
      <c r="B112" s="15" t="s">
        <v>86</v>
      </c>
      <c r="C112" s="67" t="s">
        <v>79</v>
      </c>
      <c r="D112" s="97">
        <v>0</v>
      </c>
      <c r="E112" s="97">
        <v>0</v>
      </c>
      <c r="F112" s="97">
        <v>1</v>
      </c>
      <c r="G112" s="97">
        <v>0</v>
      </c>
      <c r="H112" s="97">
        <v>0</v>
      </c>
      <c r="I112" s="97">
        <v>0</v>
      </c>
      <c r="J112" s="95">
        <f t="shared" si="1"/>
        <v>1</v>
      </c>
    </row>
    <row r="113" spans="1:10" ht="12.75">
      <c r="A113" s="65">
        <v>109</v>
      </c>
      <c r="B113" s="15" t="s">
        <v>87</v>
      </c>
      <c r="C113" s="67" t="s">
        <v>79</v>
      </c>
      <c r="D113" s="97">
        <v>1</v>
      </c>
      <c r="E113" s="97">
        <v>0</v>
      </c>
      <c r="F113" s="97">
        <v>0</v>
      </c>
      <c r="G113" s="97">
        <v>0</v>
      </c>
      <c r="H113" s="97">
        <v>1</v>
      </c>
      <c r="I113" s="97">
        <v>0</v>
      </c>
      <c r="J113" s="95">
        <f t="shared" si="1"/>
        <v>2</v>
      </c>
    </row>
    <row r="114" spans="1:10" ht="12.75">
      <c r="A114" s="65">
        <v>110</v>
      </c>
      <c r="B114" s="15" t="s">
        <v>88</v>
      </c>
      <c r="C114" s="67" t="s">
        <v>79</v>
      </c>
      <c r="D114" s="97"/>
      <c r="E114" s="97">
        <v>2</v>
      </c>
      <c r="F114" s="97"/>
      <c r="G114" s="97"/>
      <c r="H114" s="97"/>
      <c r="I114" s="97"/>
      <c r="J114" s="95">
        <f t="shared" si="1"/>
        <v>2</v>
      </c>
    </row>
    <row r="115" spans="1:10" ht="12.75">
      <c r="A115" s="65">
        <v>111</v>
      </c>
      <c r="B115" s="15" t="s">
        <v>89</v>
      </c>
      <c r="C115" s="67" t="s">
        <v>79</v>
      </c>
      <c r="D115" s="97"/>
      <c r="E115" s="97">
        <v>4</v>
      </c>
      <c r="F115" s="97"/>
      <c r="G115" s="97"/>
      <c r="H115" s="97"/>
      <c r="I115" s="97"/>
      <c r="J115" s="95">
        <f t="shared" si="1"/>
        <v>4</v>
      </c>
    </row>
    <row r="116" spans="1:10" ht="12.75">
      <c r="A116" s="65">
        <v>112</v>
      </c>
      <c r="B116" s="15" t="s">
        <v>90</v>
      </c>
      <c r="C116" s="67" t="s">
        <v>79</v>
      </c>
      <c r="D116" s="97"/>
      <c r="E116" s="97">
        <v>2</v>
      </c>
      <c r="F116" s="97"/>
      <c r="G116" s="97"/>
      <c r="H116" s="97">
        <v>1</v>
      </c>
      <c r="I116" s="97">
        <v>1</v>
      </c>
      <c r="J116" s="95">
        <f t="shared" si="1"/>
        <v>4</v>
      </c>
    </row>
    <row r="117" spans="1:10" ht="12.75">
      <c r="A117" s="65">
        <v>113</v>
      </c>
      <c r="B117" s="16" t="s">
        <v>91</v>
      </c>
      <c r="C117" s="67" t="s">
        <v>79</v>
      </c>
      <c r="D117" s="97"/>
      <c r="E117" s="97">
        <v>1</v>
      </c>
      <c r="F117" s="97"/>
      <c r="G117" s="97"/>
      <c r="H117" s="97"/>
      <c r="I117" s="97"/>
      <c r="J117" s="95">
        <f t="shared" si="1"/>
        <v>1</v>
      </c>
    </row>
    <row r="118" spans="1:10" ht="12.75">
      <c r="A118" s="65">
        <v>114</v>
      </c>
      <c r="B118" s="15" t="s">
        <v>92</v>
      </c>
      <c r="C118" s="67" t="s">
        <v>79</v>
      </c>
      <c r="D118" s="97">
        <v>0</v>
      </c>
      <c r="E118" s="97">
        <v>1</v>
      </c>
      <c r="F118" s="97">
        <v>0</v>
      </c>
      <c r="G118" s="97">
        <v>0</v>
      </c>
      <c r="H118" s="97">
        <v>2</v>
      </c>
      <c r="I118" s="97">
        <v>0</v>
      </c>
      <c r="J118" s="95">
        <f t="shared" si="1"/>
        <v>3</v>
      </c>
    </row>
    <row r="119" spans="1:10" ht="12.75">
      <c r="A119" s="65">
        <v>115</v>
      </c>
      <c r="B119" s="15" t="s">
        <v>93</v>
      </c>
      <c r="C119" s="67" t="s">
        <v>79</v>
      </c>
      <c r="D119" s="97">
        <v>0</v>
      </c>
      <c r="E119" s="97">
        <v>3</v>
      </c>
      <c r="F119" s="97">
        <v>0</v>
      </c>
      <c r="G119" s="97">
        <v>0</v>
      </c>
      <c r="H119" s="97">
        <v>0</v>
      </c>
      <c r="I119" s="97">
        <v>0</v>
      </c>
      <c r="J119" s="95">
        <f t="shared" si="1"/>
        <v>3</v>
      </c>
    </row>
    <row r="120" spans="1:10" ht="12.75">
      <c r="A120" s="65">
        <v>116</v>
      </c>
      <c r="B120" s="15" t="s">
        <v>94</v>
      </c>
      <c r="C120" s="67" t="s">
        <v>79</v>
      </c>
      <c r="D120" s="97">
        <v>1</v>
      </c>
      <c r="E120" s="97"/>
      <c r="F120" s="97"/>
      <c r="G120" s="97"/>
      <c r="H120" s="97"/>
      <c r="I120" s="97"/>
      <c r="J120" s="95">
        <f t="shared" si="1"/>
        <v>1</v>
      </c>
    </row>
    <row r="121" spans="1:10" ht="12.75">
      <c r="A121" s="65">
        <v>117</v>
      </c>
      <c r="B121" s="73" t="s">
        <v>95</v>
      </c>
      <c r="C121" s="79" t="s">
        <v>79</v>
      </c>
      <c r="D121" s="98"/>
      <c r="E121" s="98"/>
      <c r="F121" s="98"/>
      <c r="G121" s="98"/>
      <c r="H121" s="98"/>
      <c r="I121" s="98"/>
      <c r="J121" s="94"/>
    </row>
    <row r="122" spans="1:10" ht="12.75">
      <c r="A122" s="65">
        <v>118</v>
      </c>
      <c r="B122" s="73" t="s">
        <v>96</v>
      </c>
      <c r="C122" s="79" t="s">
        <v>79</v>
      </c>
      <c r="D122" s="98"/>
      <c r="E122" s="98"/>
      <c r="F122" s="98"/>
      <c r="G122" s="98"/>
      <c r="H122" s="98"/>
      <c r="I122" s="98"/>
      <c r="J122" s="94"/>
    </row>
    <row r="123" spans="1:10" ht="12.75">
      <c r="A123" s="65">
        <v>119</v>
      </c>
      <c r="B123" s="15" t="s">
        <v>97</v>
      </c>
      <c r="C123" s="67" t="s">
        <v>79</v>
      </c>
      <c r="D123" s="97">
        <v>1</v>
      </c>
      <c r="E123" s="97">
        <v>1</v>
      </c>
      <c r="F123" s="97">
        <v>0</v>
      </c>
      <c r="G123" s="97">
        <v>0</v>
      </c>
      <c r="H123" s="97">
        <v>1</v>
      </c>
      <c r="I123" s="97">
        <v>0</v>
      </c>
      <c r="J123" s="95">
        <f t="shared" si="1"/>
        <v>3</v>
      </c>
    </row>
    <row r="124" spans="1:10" ht="12.75">
      <c r="A124" s="65">
        <v>120</v>
      </c>
      <c r="B124" s="15" t="s">
        <v>98</v>
      </c>
      <c r="C124" s="67" t="s">
        <v>79</v>
      </c>
      <c r="D124" s="97">
        <v>0</v>
      </c>
      <c r="E124" s="97">
        <v>1</v>
      </c>
      <c r="F124" s="97">
        <v>0</v>
      </c>
      <c r="G124" s="97">
        <v>0</v>
      </c>
      <c r="H124" s="97">
        <v>0</v>
      </c>
      <c r="I124" s="97">
        <v>0</v>
      </c>
      <c r="J124" s="95">
        <f t="shared" si="1"/>
        <v>1</v>
      </c>
    </row>
    <row r="125" spans="1:10" ht="12.75">
      <c r="A125" s="65">
        <v>121</v>
      </c>
      <c r="B125" s="73" t="s">
        <v>99</v>
      </c>
      <c r="C125" s="82" t="s">
        <v>79</v>
      </c>
      <c r="D125" s="98"/>
      <c r="E125" s="98"/>
      <c r="F125" s="98"/>
      <c r="G125" s="98"/>
      <c r="H125" s="98"/>
      <c r="I125" s="98"/>
      <c r="J125" s="94"/>
    </row>
    <row r="126" spans="1:10" ht="12.75">
      <c r="A126" s="65">
        <v>122</v>
      </c>
      <c r="B126" s="15" t="s">
        <v>100</v>
      </c>
      <c r="C126" s="67" t="s">
        <v>79</v>
      </c>
      <c r="D126" s="97">
        <v>13</v>
      </c>
      <c r="E126" s="97">
        <v>0</v>
      </c>
      <c r="F126" s="97">
        <v>0</v>
      </c>
      <c r="G126" s="97">
        <v>0</v>
      </c>
      <c r="H126" s="97">
        <v>4</v>
      </c>
      <c r="I126" s="97">
        <v>2</v>
      </c>
      <c r="J126" s="95">
        <f t="shared" si="1"/>
        <v>19</v>
      </c>
    </row>
    <row r="127" spans="1:10" ht="12.75">
      <c r="A127" s="65">
        <v>123</v>
      </c>
      <c r="B127" s="15" t="s">
        <v>101</v>
      </c>
      <c r="C127" s="67" t="s">
        <v>79</v>
      </c>
      <c r="D127" s="97"/>
      <c r="E127" s="97">
        <v>2</v>
      </c>
      <c r="F127" s="97"/>
      <c r="G127" s="97"/>
      <c r="H127" s="97"/>
      <c r="I127" s="97"/>
      <c r="J127" s="95">
        <f t="shared" si="1"/>
        <v>2</v>
      </c>
    </row>
    <row r="128" spans="1:10" ht="12.75">
      <c r="A128" s="65">
        <v>124</v>
      </c>
      <c r="B128" s="15" t="s">
        <v>102</v>
      </c>
      <c r="C128" s="67" t="s">
        <v>79</v>
      </c>
      <c r="D128" s="97"/>
      <c r="E128" s="97">
        <v>2</v>
      </c>
      <c r="F128" s="97"/>
      <c r="G128" s="97"/>
      <c r="H128" s="97"/>
      <c r="I128" s="97"/>
      <c r="J128" s="95">
        <f t="shared" si="1"/>
        <v>2</v>
      </c>
    </row>
    <row r="129" spans="1:10" ht="12.75">
      <c r="A129" s="65">
        <v>125</v>
      </c>
      <c r="B129" s="16" t="s">
        <v>103</v>
      </c>
      <c r="C129" s="67" t="s">
        <v>104</v>
      </c>
      <c r="D129" s="97"/>
      <c r="E129" s="97">
        <v>1</v>
      </c>
      <c r="F129" s="97"/>
      <c r="G129" s="97"/>
      <c r="H129" s="97"/>
      <c r="I129" s="97">
        <v>1</v>
      </c>
      <c r="J129" s="95">
        <f t="shared" si="1"/>
        <v>2</v>
      </c>
    </row>
    <row r="130" spans="1:10" ht="12.75">
      <c r="A130" s="65">
        <v>126</v>
      </c>
      <c r="B130" s="15" t="s">
        <v>140</v>
      </c>
      <c r="C130" s="67" t="s">
        <v>104</v>
      </c>
      <c r="D130" s="97"/>
      <c r="E130" s="97"/>
      <c r="F130" s="97"/>
      <c r="G130" s="97"/>
      <c r="H130" s="97">
        <v>1</v>
      </c>
      <c r="I130" s="97"/>
      <c r="J130" s="95">
        <f t="shared" si="1"/>
        <v>1</v>
      </c>
    </row>
    <row r="131" spans="1:10" ht="12.75">
      <c r="A131" s="65">
        <v>127</v>
      </c>
      <c r="B131" s="15" t="s">
        <v>105</v>
      </c>
      <c r="C131" s="67" t="s">
        <v>104</v>
      </c>
      <c r="D131" s="97">
        <v>0</v>
      </c>
      <c r="E131" s="97">
        <v>2</v>
      </c>
      <c r="F131" s="97">
        <v>0</v>
      </c>
      <c r="G131" s="97">
        <v>0</v>
      </c>
      <c r="H131" s="97">
        <v>0</v>
      </c>
      <c r="I131" s="97">
        <v>0</v>
      </c>
      <c r="J131" s="95">
        <f t="shared" si="1"/>
        <v>2</v>
      </c>
    </row>
    <row r="132" spans="1:10" ht="12.75">
      <c r="A132" s="65">
        <v>128</v>
      </c>
      <c r="B132" s="15" t="s">
        <v>106</v>
      </c>
      <c r="C132" s="67" t="s">
        <v>104</v>
      </c>
      <c r="D132" s="97">
        <v>0</v>
      </c>
      <c r="E132" s="97">
        <v>1</v>
      </c>
      <c r="F132" s="97">
        <v>0</v>
      </c>
      <c r="G132" s="97">
        <v>0</v>
      </c>
      <c r="H132" s="97">
        <v>0</v>
      </c>
      <c r="I132" s="97">
        <v>0</v>
      </c>
      <c r="J132" s="95">
        <f t="shared" si="1"/>
        <v>1</v>
      </c>
    </row>
    <row r="133" spans="1:10" ht="12.75">
      <c r="A133" s="65">
        <v>129</v>
      </c>
      <c r="B133" s="15" t="s">
        <v>107</v>
      </c>
      <c r="C133" s="67" t="s">
        <v>104</v>
      </c>
      <c r="D133" s="97">
        <v>1</v>
      </c>
      <c r="E133" s="97">
        <v>2</v>
      </c>
      <c r="F133" s="97"/>
      <c r="G133" s="97"/>
      <c r="H133" s="97">
        <v>2</v>
      </c>
      <c r="I133" s="97"/>
      <c r="J133" s="95">
        <f t="shared" si="1"/>
        <v>5</v>
      </c>
    </row>
    <row r="134" spans="1:10" ht="12.75">
      <c r="A134" s="65">
        <v>130</v>
      </c>
      <c r="B134" s="15" t="s">
        <v>108</v>
      </c>
      <c r="C134" s="67" t="s">
        <v>104</v>
      </c>
      <c r="D134" s="97"/>
      <c r="E134" s="97">
        <v>1</v>
      </c>
      <c r="F134" s="97"/>
      <c r="G134" s="97"/>
      <c r="H134" s="97"/>
      <c r="I134" s="97"/>
      <c r="J134" s="95">
        <f aca="true" t="shared" si="2" ref="J134:J139">D134+E134+F134+G134+H134+I134</f>
        <v>1</v>
      </c>
    </row>
    <row r="135" spans="1:10" ht="12.75">
      <c r="A135" s="65">
        <v>131</v>
      </c>
      <c r="B135" s="15" t="s">
        <v>141</v>
      </c>
      <c r="C135" s="67" t="s">
        <v>104</v>
      </c>
      <c r="D135" s="97">
        <v>0</v>
      </c>
      <c r="E135" s="97">
        <v>0</v>
      </c>
      <c r="F135" s="97">
        <v>0</v>
      </c>
      <c r="G135" s="97">
        <v>0</v>
      </c>
      <c r="H135" s="97">
        <v>1</v>
      </c>
      <c r="I135" s="97">
        <v>0</v>
      </c>
      <c r="J135" s="95">
        <f t="shared" si="2"/>
        <v>1</v>
      </c>
    </row>
    <row r="136" spans="1:10" ht="12.75">
      <c r="A136" s="65">
        <v>132</v>
      </c>
      <c r="B136" s="15" t="s">
        <v>109</v>
      </c>
      <c r="C136" s="67" t="s">
        <v>104</v>
      </c>
      <c r="D136" s="97"/>
      <c r="E136" s="97"/>
      <c r="F136" s="97"/>
      <c r="G136" s="97"/>
      <c r="H136" s="97"/>
      <c r="I136" s="97"/>
      <c r="J136" s="95">
        <f t="shared" si="2"/>
        <v>0</v>
      </c>
    </row>
    <row r="137" spans="1:10" ht="12.75">
      <c r="A137" s="65">
        <v>133</v>
      </c>
      <c r="B137" s="73" t="s">
        <v>111</v>
      </c>
      <c r="C137" s="79" t="s">
        <v>104</v>
      </c>
      <c r="D137" s="98"/>
      <c r="E137" s="98"/>
      <c r="F137" s="98"/>
      <c r="G137" s="98"/>
      <c r="H137" s="98"/>
      <c r="I137" s="98"/>
      <c r="J137" s="94"/>
    </row>
    <row r="138" spans="1:10" ht="12.75">
      <c r="A138" s="65">
        <v>134</v>
      </c>
      <c r="B138" s="73" t="s">
        <v>110</v>
      </c>
      <c r="C138" s="79" t="s">
        <v>104</v>
      </c>
      <c r="D138" s="98"/>
      <c r="E138" s="98"/>
      <c r="F138" s="98"/>
      <c r="G138" s="98"/>
      <c r="H138" s="98"/>
      <c r="I138" s="98"/>
      <c r="J138" s="94"/>
    </row>
    <row r="139" spans="1:10" ht="12.75">
      <c r="A139" s="65">
        <v>135</v>
      </c>
      <c r="B139" s="15" t="s">
        <v>112</v>
      </c>
      <c r="C139" s="67" t="s">
        <v>104</v>
      </c>
      <c r="D139" s="97">
        <v>0</v>
      </c>
      <c r="E139" s="97">
        <v>2</v>
      </c>
      <c r="F139" s="97">
        <v>0</v>
      </c>
      <c r="G139" s="97">
        <v>0</v>
      </c>
      <c r="H139" s="97">
        <v>0</v>
      </c>
      <c r="I139" s="97">
        <v>0</v>
      </c>
      <c r="J139" s="95">
        <f t="shared" si="2"/>
        <v>2</v>
      </c>
    </row>
    <row r="140" spans="1:10" ht="12.75">
      <c r="A140" s="105" t="s">
        <v>113</v>
      </c>
      <c r="B140" s="105"/>
      <c r="C140" s="105"/>
      <c r="D140" s="57">
        <f aca="true" t="shared" si="3" ref="D140:J140">SUM(D5:D139)</f>
        <v>37</v>
      </c>
      <c r="E140" s="57">
        <f t="shared" si="3"/>
        <v>118</v>
      </c>
      <c r="F140" s="57">
        <f t="shared" si="3"/>
        <v>13</v>
      </c>
      <c r="G140" s="57">
        <f t="shared" si="3"/>
        <v>2</v>
      </c>
      <c r="H140" s="57">
        <f t="shared" si="3"/>
        <v>48</v>
      </c>
      <c r="I140" s="57">
        <f t="shared" si="3"/>
        <v>5</v>
      </c>
      <c r="J140" s="58">
        <f t="shared" si="3"/>
        <v>223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4" ht="12.75">
      <c r="A146" s="11"/>
      <c r="B146" s="7"/>
      <c r="C146" s="8"/>
      <c r="D146" t="s">
        <v>241</v>
      </c>
    </row>
  </sheetData>
  <mergeCells count="3">
    <mergeCell ref="A1:K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46"/>
  <sheetViews>
    <sheetView workbookViewId="0" topLeftCell="A127">
      <selection activeCell="E15" sqref="E15"/>
    </sheetView>
  </sheetViews>
  <sheetFormatPr defaultColWidth="9.140625" defaultRowHeight="12.75"/>
  <cols>
    <col min="1" max="1" width="3.57421875" style="0" customWidth="1"/>
    <col min="2" max="2" width="42.7109375" style="0" customWidth="1"/>
    <col min="3" max="3" width="4.8515625" style="0" customWidth="1"/>
    <col min="4" max="4" width="14.421875" style="0" customWidth="1"/>
    <col min="5" max="5" width="16.421875" style="0" customWidth="1"/>
    <col min="6" max="6" width="14.421875" style="0" customWidth="1"/>
    <col min="7" max="7" width="13.421875" style="0" customWidth="1"/>
    <col min="8" max="8" width="10.7109375" style="0" customWidth="1"/>
    <col min="9" max="9" width="10.28125" style="0" customWidth="1"/>
  </cols>
  <sheetData>
    <row r="1" spans="1:8" ht="12.75">
      <c r="A1" s="104" t="s">
        <v>224</v>
      </c>
      <c r="B1" s="104"/>
      <c r="C1" s="104"/>
      <c r="D1" s="104"/>
      <c r="E1" s="104"/>
      <c r="F1" s="104"/>
      <c r="G1" s="104"/>
      <c r="H1" s="69"/>
    </row>
    <row r="3" ht="13.5" thickBot="1"/>
    <row r="4" spans="1:9" ht="72" customHeight="1" thickBot="1">
      <c r="A4" s="12" t="s">
        <v>0</v>
      </c>
      <c r="B4" s="14" t="s">
        <v>1</v>
      </c>
      <c r="C4" s="17" t="s">
        <v>2</v>
      </c>
      <c r="D4" s="41" t="s">
        <v>234</v>
      </c>
      <c r="E4" s="41" t="s">
        <v>154</v>
      </c>
      <c r="F4" s="41" t="s">
        <v>150</v>
      </c>
      <c r="G4" s="41" t="s">
        <v>151</v>
      </c>
      <c r="H4" s="41" t="s">
        <v>152</v>
      </c>
      <c r="I4" s="42" t="s">
        <v>153</v>
      </c>
    </row>
    <row r="5" spans="1:9" ht="12.75">
      <c r="A5" s="38">
        <v>1</v>
      </c>
      <c r="B5" s="39" t="s">
        <v>3</v>
      </c>
      <c r="C5" s="40" t="s">
        <v>4</v>
      </c>
      <c r="D5" s="63">
        <v>0</v>
      </c>
      <c r="E5" s="63">
        <v>0</v>
      </c>
      <c r="F5" s="63">
        <v>1</v>
      </c>
      <c r="G5" s="63">
        <v>0</v>
      </c>
      <c r="H5" s="63">
        <f>SUM(D5:G5)</f>
        <v>1</v>
      </c>
      <c r="I5" s="63">
        <v>0</v>
      </c>
    </row>
    <row r="6" spans="1:9" ht="12.75">
      <c r="A6" s="13">
        <v>2</v>
      </c>
      <c r="B6" s="15" t="s">
        <v>5</v>
      </c>
      <c r="C6" s="31" t="s">
        <v>4</v>
      </c>
      <c r="D6" s="62"/>
      <c r="E6" s="62">
        <v>7</v>
      </c>
      <c r="F6" s="62">
        <v>7</v>
      </c>
      <c r="G6" s="62"/>
      <c r="H6" s="63">
        <f aca="true" t="shared" si="0" ref="H6:H69">SUM(D6:G6)</f>
        <v>14</v>
      </c>
      <c r="I6" s="62">
        <v>7</v>
      </c>
    </row>
    <row r="7" spans="1:9" ht="12.75">
      <c r="A7" s="13">
        <v>3</v>
      </c>
      <c r="B7" s="15" t="s">
        <v>6</v>
      </c>
      <c r="C7" s="32" t="s">
        <v>4</v>
      </c>
      <c r="D7" s="62"/>
      <c r="E7" s="62"/>
      <c r="F7" s="62">
        <v>3</v>
      </c>
      <c r="G7" s="62"/>
      <c r="H7" s="63">
        <f t="shared" si="0"/>
        <v>3</v>
      </c>
      <c r="I7" s="62"/>
    </row>
    <row r="8" spans="1:9" ht="12.75">
      <c r="A8" s="13">
        <v>4</v>
      </c>
      <c r="B8" s="15" t="s">
        <v>237</v>
      </c>
      <c r="C8" s="32" t="s">
        <v>4</v>
      </c>
      <c r="D8" s="62"/>
      <c r="E8" s="62">
        <v>0</v>
      </c>
      <c r="F8" s="62">
        <v>9</v>
      </c>
      <c r="G8" s="62">
        <v>0</v>
      </c>
      <c r="H8" s="63">
        <f t="shared" si="0"/>
        <v>9</v>
      </c>
      <c r="I8" s="62">
        <v>1</v>
      </c>
    </row>
    <row r="9" spans="1:9" ht="12.75">
      <c r="A9" s="13">
        <v>5</v>
      </c>
      <c r="B9" s="73" t="s">
        <v>143</v>
      </c>
      <c r="C9" s="74" t="s">
        <v>4</v>
      </c>
      <c r="D9" s="80"/>
      <c r="E9" s="80"/>
      <c r="F9" s="80"/>
      <c r="G9" s="80"/>
      <c r="H9" s="80"/>
      <c r="I9" s="80"/>
    </row>
    <row r="10" spans="1:9" ht="12.75">
      <c r="A10" s="13">
        <v>6</v>
      </c>
      <c r="B10" s="73" t="s">
        <v>7</v>
      </c>
      <c r="C10" s="74" t="s">
        <v>4</v>
      </c>
      <c r="D10" s="80"/>
      <c r="E10" s="80"/>
      <c r="F10" s="80"/>
      <c r="G10" s="80"/>
      <c r="H10" s="80"/>
      <c r="I10" s="80"/>
    </row>
    <row r="11" spans="1:9" ht="12.75">
      <c r="A11" s="13">
        <v>7</v>
      </c>
      <c r="B11" s="15" t="s">
        <v>8</v>
      </c>
      <c r="C11" s="32" t="s">
        <v>4</v>
      </c>
      <c r="D11" s="62"/>
      <c r="E11" s="62"/>
      <c r="F11" s="62"/>
      <c r="G11" s="62"/>
      <c r="H11" s="63">
        <f t="shared" si="0"/>
        <v>0</v>
      </c>
      <c r="I11" s="62">
        <v>0</v>
      </c>
    </row>
    <row r="12" spans="1:9" ht="12.75">
      <c r="A12" s="13">
        <v>8</v>
      </c>
      <c r="B12" s="73" t="s">
        <v>28</v>
      </c>
      <c r="C12" s="74" t="s">
        <v>4</v>
      </c>
      <c r="D12" s="80"/>
      <c r="E12" s="80"/>
      <c r="F12" s="80"/>
      <c r="G12" s="80"/>
      <c r="H12" s="80"/>
      <c r="I12" s="80"/>
    </row>
    <row r="13" spans="1:9" ht="12.75">
      <c r="A13" s="13">
        <v>9</v>
      </c>
      <c r="B13" s="15" t="s">
        <v>9</v>
      </c>
      <c r="C13" s="32" t="s">
        <v>4</v>
      </c>
      <c r="D13" s="62"/>
      <c r="E13" s="62"/>
      <c r="F13" s="62"/>
      <c r="G13" s="62"/>
      <c r="H13" s="63">
        <f t="shared" si="0"/>
        <v>0</v>
      </c>
      <c r="I13" s="62">
        <v>0</v>
      </c>
    </row>
    <row r="14" spans="1:9" ht="12.75">
      <c r="A14" s="13">
        <v>10</v>
      </c>
      <c r="B14" s="73" t="s">
        <v>10</v>
      </c>
      <c r="C14" s="74" t="s">
        <v>11</v>
      </c>
      <c r="D14" s="80"/>
      <c r="E14" s="80"/>
      <c r="F14" s="80"/>
      <c r="G14" s="80"/>
      <c r="H14" s="80"/>
      <c r="I14" s="80"/>
    </row>
    <row r="15" spans="1:9" ht="12.75">
      <c r="A15" s="13">
        <v>11</v>
      </c>
      <c r="B15" s="15" t="s">
        <v>117</v>
      </c>
      <c r="C15" s="32" t="s">
        <v>11</v>
      </c>
      <c r="D15" s="62"/>
      <c r="E15" s="62"/>
      <c r="F15" s="62"/>
      <c r="G15" s="62"/>
      <c r="H15" s="63">
        <f t="shared" si="0"/>
        <v>0</v>
      </c>
      <c r="I15" s="62"/>
    </row>
    <row r="16" spans="1:9" ht="12.75">
      <c r="A16" s="13">
        <v>12</v>
      </c>
      <c r="B16" s="15" t="s">
        <v>12</v>
      </c>
      <c r="C16" s="32" t="s">
        <v>11</v>
      </c>
      <c r="D16" s="62"/>
      <c r="E16" s="62"/>
      <c r="F16" s="62"/>
      <c r="G16" s="62"/>
      <c r="H16" s="63">
        <f t="shared" si="0"/>
        <v>0</v>
      </c>
      <c r="I16" s="62"/>
    </row>
    <row r="17" spans="1:9" ht="12.75">
      <c r="A17" s="13">
        <v>13</v>
      </c>
      <c r="B17" s="73" t="s">
        <v>13</v>
      </c>
      <c r="C17" s="74" t="s">
        <v>11</v>
      </c>
      <c r="D17" s="80"/>
      <c r="E17" s="80"/>
      <c r="F17" s="80"/>
      <c r="G17" s="80"/>
      <c r="H17" s="80"/>
      <c r="I17" s="80"/>
    </row>
    <row r="18" spans="1:9" ht="12.75">
      <c r="A18" s="13">
        <v>14</v>
      </c>
      <c r="B18" s="73" t="s">
        <v>118</v>
      </c>
      <c r="C18" s="74" t="s">
        <v>11</v>
      </c>
      <c r="D18" s="80"/>
      <c r="E18" s="80"/>
      <c r="F18" s="80"/>
      <c r="G18" s="80"/>
      <c r="H18" s="80"/>
      <c r="I18" s="80"/>
    </row>
    <row r="19" spans="1:9" ht="12.75">
      <c r="A19" s="13">
        <v>15</v>
      </c>
      <c r="B19" s="73" t="s">
        <v>14</v>
      </c>
      <c r="C19" s="74" t="s">
        <v>11</v>
      </c>
      <c r="D19" s="80"/>
      <c r="E19" s="80"/>
      <c r="F19" s="80"/>
      <c r="G19" s="80"/>
      <c r="H19" s="80"/>
      <c r="I19" s="80"/>
    </row>
    <row r="20" spans="1:9" ht="12.75">
      <c r="A20" s="13">
        <v>16</v>
      </c>
      <c r="B20" s="15" t="s">
        <v>15</v>
      </c>
      <c r="C20" s="32" t="s">
        <v>11</v>
      </c>
      <c r="D20" s="62">
        <v>0</v>
      </c>
      <c r="E20" s="62">
        <v>0</v>
      </c>
      <c r="F20" s="62">
        <v>1</v>
      </c>
      <c r="G20" s="62">
        <v>0</v>
      </c>
      <c r="H20" s="63">
        <f t="shared" si="0"/>
        <v>1</v>
      </c>
      <c r="I20" s="62">
        <v>0</v>
      </c>
    </row>
    <row r="21" spans="1:9" ht="12.75">
      <c r="A21" s="13">
        <v>17</v>
      </c>
      <c r="B21" s="73" t="s">
        <v>16</v>
      </c>
      <c r="C21" s="74" t="s">
        <v>11</v>
      </c>
      <c r="D21" s="80"/>
      <c r="E21" s="80"/>
      <c r="F21" s="80"/>
      <c r="G21" s="80"/>
      <c r="H21" s="80"/>
      <c r="I21" s="80"/>
    </row>
    <row r="22" spans="1:9" ht="12.75">
      <c r="A22" s="13">
        <v>18</v>
      </c>
      <c r="B22" s="15" t="s">
        <v>17</v>
      </c>
      <c r="C22" s="32" t="s">
        <v>11</v>
      </c>
      <c r="D22" s="62">
        <v>0</v>
      </c>
      <c r="E22" s="62">
        <v>0</v>
      </c>
      <c r="F22" s="62">
        <v>1</v>
      </c>
      <c r="G22" s="62"/>
      <c r="H22" s="63">
        <f t="shared" si="0"/>
        <v>1</v>
      </c>
      <c r="I22" s="62">
        <v>1</v>
      </c>
    </row>
    <row r="23" spans="1:9" ht="12.75">
      <c r="A23" s="13">
        <v>19</v>
      </c>
      <c r="B23" s="15" t="s">
        <v>119</v>
      </c>
      <c r="C23" s="32" t="s">
        <v>11</v>
      </c>
      <c r="D23" s="62"/>
      <c r="E23" s="62"/>
      <c r="F23" s="62"/>
      <c r="G23" s="62"/>
      <c r="H23" s="63">
        <f t="shared" si="0"/>
        <v>0</v>
      </c>
      <c r="I23" s="62"/>
    </row>
    <row r="24" spans="1:9" ht="12.75">
      <c r="A24" s="13">
        <v>20</v>
      </c>
      <c r="B24" s="73" t="s">
        <v>18</v>
      </c>
      <c r="C24" s="74" t="s">
        <v>11</v>
      </c>
      <c r="D24" s="80"/>
      <c r="E24" s="80"/>
      <c r="F24" s="80"/>
      <c r="G24" s="80"/>
      <c r="H24" s="80"/>
      <c r="I24" s="80"/>
    </row>
    <row r="25" spans="1:9" ht="12.75">
      <c r="A25" s="13">
        <v>21</v>
      </c>
      <c r="B25" s="15" t="s">
        <v>19</v>
      </c>
      <c r="C25" s="32" t="s">
        <v>11</v>
      </c>
      <c r="D25" s="62">
        <v>0</v>
      </c>
      <c r="E25" s="62">
        <v>0</v>
      </c>
      <c r="F25" s="62">
        <v>0</v>
      </c>
      <c r="G25" s="62">
        <v>0</v>
      </c>
      <c r="H25" s="63">
        <f t="shared" si="0"/>
        <v>0</v>
      </c>
      <c r="I25" s="62">
        <v>0</v>
      </c>
    </row>
    <row r="26" spans="1:9" ht="12.75">
      <c r="A26" s="13">
        <v>22</v>
      </c>
      <c r="B26" s="15" t="s">
        <v>120</v>
      </c>
      <c r="C26" s="32" t="s">
        <v>11</v>
      </c>
      <c r="D26" s="62"/>
      <c r="E26" s="62"/>
      <c r="F26" s="62"/>
      <c r="G26" s="62"/>
      <c r="H26" s="63">
        <f t="shared" si="0"/>
        <v>0</v>
      </c>
      <c r="I26" s="62"/>
    </row>
    <row r="27" spans="1:9" ht="12.75">
      <c r="A27" s="13">
        <v>23</v>
      </c>
      <c r="B27" s="73" t="s">
        <v>20</v>
      </c>
      <c r="C27" s="77" t="s">
        <v>11</v>
      </c>
      <c r="D27" s="80"/>
      <c r="E27" s="80"/>
      <c r="F27" s="80"/>
      <c r="G27" s="80"/>
      <c r="H27" s="80"/>
      <c r="I27" s="80"/>
    </row>
    <row r="28" spans="1:9" ht="12.75">
      <c r="A28" s="13">
        <v>24</v>
      </c>
      <c r="B28" s="73" t="s">
        <v>21</v>
      </c>
      <c r="C28" s="74" t="s">
        <v>11</v>
      </c>
      <c r="D28" s="80"/>
      <c r="E28" s="80"/>
      <c r="F28" s="80"/>
      <c r="G28" s="80"/>
      <c r="H28" s="80"/>
      <c r="I28" s="80"/>
    </row>
    <row r="29" spans="1:9" ht="12.75">
      <c r="A29" s="13">
        <v>25</v>
      </c>
      <c r="B29" s="73" t="s">
        <v>22</v>
      </c>
      <c r="C29" s="74" t="s">
        <v>11</v>
      </c>
      <c r="D29" s="80"/>
      <c r="E29" s="80"/>
      <c r="F29" s="80"/>
      <c r="G29" s="80"/>
      <c r="H29" s="80"/>
      <c r="I29" s="80"/>
    </row>
    <row r="30" spans="1:9" ht="12.75">
      <c r="A30" s="13">
        <v>26</v>
      </c>
      <c r="B30" s="15" t="s">
        <v>121</v>
      </c>
      <c r="C30" s="32" t="s">
        <v>11</v>
      </c>
      <c r="D30" s="62"/>
      <c r="E30" s="62"/>
      <c r="F30" s="62"/>
      <c r="G30" s="62"/>
      <c r="H30" s="63">
        <f t="shared" si="0"/>
        <v>0</v>
      </c>
      <c r="I30" s="62">
        <v>0</v>
      </c>
    </row>
    <row r="31" spans="1:9" ht="12.75">
      <c r="A31" s="13">
        <v>27</v>
      </c>
      <c r="B31" s="15" t="s">
        <v>142</v>
      </c>
      <c r="C31" s="32" t="s">
        <v>11</v>
      </c>
      <c r="D31" s="62">
        <v>0</v>
      </c>
      <c r="E31" s="62">
        <v>0</v>
      </c>
      <c r="F31" s="62">
        <v>5</v>
      </c>
      <c r="G31" s="62">
        <v>1</v>
      </c>
      <c r="H31" s="63">
        <f t="shared" si="0"/>
        <v>6</v>
      </c>
      <c r="I31" s="62">
        <v>0</v>
      </c>
    </row>
    <row r="32" spans="1:9" ht="12.75">
      <c r="A32" s="13">
        <v>28</v>
      </c>
      <c r="B32" s="15" t="s">
        <v>23</v>
      </c>
      <c r="C32" s="32" t="s">
        <v>11</v>
      </c>
      <c r="D32" s="62"/>
      <c r="E32" s="62"/>
      <c r="F32" s="62"/>
      <c r="G32" s="62"/>
      <c r="H32" s="63">
        <f t="shared" si="0"/>
        <v>0</v>
      </c>
      <c r="I32" s="62"/>
    </row>
    <row r="33" spans="1:9" ht="12.75">
      <c r="A33" s="13">
        <v>29</v>
      </c>
      <c r="B33" s="15" t="s">
        <v>24</v>
      </c>
      <c r="C33" s="32" t="s">
        <v>11</v>
      </c>
      <c r="D33" s="62"/>
      <c r="E33" s="62"/>
      <c r="F33" s="62"/>
      <c r="G33" s="62"/>
      <c r="H33" s="63">
        <f t="shared" si="0"/>
        <v>0</v>
      </c>
      <c r="I33" s="62"/>
    </row>
    <row r="34" spans="1:9" ht="12.75">
      <c r="A34" s="13">
        <v>30</v>
      </c>
      <c r="B34" s="15" t="s">
        <v>25</v>
      </c>
      <c r="C34" s="32" t="s">
        <v>11</v>
      </c>
      <c r="D34" s="62"/>
      <c r="E34" s="62"/>
      <c r="F34" s="62"/>
      <c r="G34" s="62"/>
      <c r="H34" s="63">
        <f t="shared" si="0"/>
        <v>0</v>
      </c>
      <c r="I34" s="62"/>
    </row>
    <row r="35" spans="1:9" ht="12.75">
      <c r="A35" s="13">
        <v>31</v>
      </c>
      <c r="B35" s="15" t="s">
        <v>122</v>
      </c>
      <c r="C35" s="32" t="s">
        <v>11</v>
      </c>
      <c r="D35" s="62"/>
      <c r="E35" s="62"/>
      <c r="F35" s="62"/>
      <c r="G35" s="62"/>
      <c r="H35" s="63">
        <f t="shared" si="0"/>
        <v>0</v>
      </c>
      <c r="I35" s="62"/>
    </row>
    <row r="36" spans="1:9" ht="12.75">
      <c r="A36" s="13">
        <v>32</v>
      </c>
      <c r="B36" s="15" t="s">
        <v>26</v>
      </c>
      <c r="C36" s="32" t="s">
        <v>11</v>
      </c>
      <c r="D36" s="62">
        <v>0</v>
      </c>
      <c r="E36" s="62">
        <v>0</v>
      </c>
      <c r="F36" s="62">
        <v>0</v>
      </c>
      <c r="G36" s="62">
        <v>0</v>
      </c>
      <c r="H36" s="63">
        <f t="shared" si="0"/>
        <v>0</v>
      </c>
      <c r="I36" s="62">
        <v>0</v>
      </c>
    </row>
    <row r="37" spans="1:9" ht="12.75">
      <c r="A37" s="13">
        <v>33</v>
      </c>
      <c r="B37" s="73" t="s">
        <v>123</v>
      </c>
      <c r="C37" s="74" t="s">
        <v>11</v>
      </c>
      <c r="D37" s="80"/>
      <c r="E37" s="80"/>
      <c r="F37" s="80"/>
      <c r="G37" s="80"/>
      <c r="H37" s="80"/>
      <c r="I37" s="80"/>
    </row>
    <row r="38" spans="1:9" ht="12.75">
      <c r="A38" s="13">
        <v>34</v>
      </c>
      <c r="B38" s="73" t="s">
        <v>124</v>
      </c>
      <c r="C38" s="74" t="s">
        <v>11</v>
      </c>
      <c r="D38" s="80"/>
      <c r="E38" s="80"/>
      <c r="F38" s="80"/>
      <c r="G38" s="80"/>
      <c r="H38" s="80"/>
      <c r="I38" s="80"/>
    </row>
    <row r="39" spans="1:9" ht="12.75">
      <c r="A39" s="13">
        <v>35</v>
      </c>
      <c r="B39" s="15" t="s">
        <v>125</v>
      </c>
      <c r="C39" s="32" t="s">
        <v>11</v>
      </c>
      <c r="D39" s="62"/>
      <c r="E39" s="62"/>
      <c r="F39" s="62"/>
      <c r="G39" s="62"/>
      <c r="H39" s="63">
        <f t="shared" si="0"/>
        <v>0</v>
      </c>
      <c r="I39" s="62"/>
    </row>
    <row r="40" spans="1:9" ht="12.75">
      <c r="A40" s="13">
        <v>36</v>
      </c>
      <c r="B40" s="15" t="s">
        <v>126</v>
      </c>
      <c r="C40" s="32" t="s">
        <v>11</v>
      </c>
      <c r="D40" s="62">
        <v>0</v>
      </c>
      <c r="E40" s="62">
        <v>0</v>
      </c>
      <c r="F40" s="62">
        <v>0</v>
      </c>
      <c r="G40" s="62">
        <v>0</v>
      </c>
      <c r="H40" s="63">
        <f t="shared" si="0"/>
        <v>0</v>
      </c>
      <c r="I40" s="62">
        <v>0</v>
      </c>
    </row>
    <row r="41" spans="1:9" ht="12.75">
      <c r="A41" s="13">
        <v>37</v>
      </c>
      <c r="B41" s="15" t="s">
        <v>127</v>
      </c>
      <c r="C41" s="32" t="s">
        <v>11</v>
      </c>
      <c r="D41" s="62"/>
      <c r="E41" s="62"/>
      <c r="F41" s="62"/>
      <c r="G41" s="62"/>
      <c r="H41" s="63">
        <f t="shared" si="0"/>
        <v>0</v>
      </c>
      <c r="I41" s="62">
        <v>0</v>
      </c>
    </row>
    <row r="42" spans="1:9" ht="12.75">
      <c r="A42" s="13">
        <v>38</v>
      </c>
      <c r="B42" s="15" t="s">
        <v>27</v>
      </c>
      <c r="C42" s="32" t="s">
        <v>11</v>
      </c>
      <c r="D42" s="62"/>
      <c r="E42" s="62"/>
      <c r="F42" s="62"/>
      <c r="G42" s="62"/>
      <c r="H42" s="63">
        <f t="shared" si="0"/>
        <v>0</v>
      </c>
      <c r="I42" s="62"/>
    </row>
    <row r="43" spans="1:9" ht="12.75">
      <c r="A43" s="13">
        <v>39</v>
      </c>
      <c r="B43" s="15" t="s">
        <v>29</v>
      </c>
      <c r="C43" s="32" t="s">
        <v>11</v>
      </c>
      <c r="D43" s="62"/>
      <c r="E43" s="62"/>
      <c r="F43" s="62"/>
      <c r="G43" s="62"/>
      <c r="H43" s="63">
        <f t="shared" si="0"/>
        <v>0</v>
      </c>
      <c r="I43" s="62"/>
    </row>
    <row r="44" spans="1:9" ht="12.75">
      <c r="A44" s="13">
        <v>40</v>
      </c>
      <c r="B44" s="73" t="s">
        <v>128</v>
      </c>
      <c r="C44" s="74" t="s">
        <v>11</v>
      </c>
      <c r="D44" s="80"/>
      <c r="E44" s="80"/>
      <c r="F44" s="80"/>
      <c r="G44" s="80"/>
      <c r="H44" s="80"/>
      <c r="I44" s="80"/>
    </row>
    <row r="45" spans="1:9" ht="12.75">
      <c r="A45" s="13">
        <v>41</v>
      </c>
      <c r="B45" s="15" t="s">
        <v>30</v>
      </c>
      <c r="C45" s="33" t="s">
        <v>11</v>
      </c>
      <c r="D45" s="62"/>
      <c r="E45" s="62"/>
      <c r="F45" s="62"/>
      <c r="G45" s="62"/>
      <c r="H45" s="63">
        <f t="shared" si="0"/>
        <v>0</v>
      </c>
      <c r="I45" s="62"/>
    </row>
    <row r="46" spans="1:9" ht="12.75">
      <c r="A46" s="13">
        <v>42</v>
      </c>
      <c r="B46" s="15" t="s">
        <v>31</v>
      </c>
      <c r="C46" s="32" t="s">
        <v>32</v>
      </c>
      <c r="D46" s="62">
        <v>0</v>
      </c>
      <c r="E46" s="62">
        <v>0</v>
      </c>
      <c r="F46" s="62">
        <v>0</v>
      </c>
      <c r="G46" s="62">
        <v>0</v>
      </c>
      <c r="H46" s="63">
        <f t="shared" si="0"/>
        <v>0</v>
      </c>
      <c r="I46" s="62">
        <v>0</v>
      </c>
    </row>
    <row r="47" spans="1:9" ht="12.75">
      <c r="A47" s="13">
        <v>43</v>
      </c>
      <c r="B47" s="15" t="s">
        <v>33</v>
      </c>
      <c r="C47" s="32" t="s">
        <v>32</v>
      </c>
      <c r="D47" s="62"/>
      <c r="E47" s="62"/>
      <c r="F47" s="62"/>
      <c r="G47" s="62"/>
      <c r="H47" s="63">
        <f t="shared" si="0"/>
        <v>0</v>
      </c>
      <c r="I47" s="62">
        <v>0</v>
      </c>
    </row>
    <row r="48" spans="1:9" ht="12.75">
      <c r="A48" s="13">
        <v>44</v>
      </c>
      <c r="B48" s="15" t="s">
        <v>34</v>
      </c>
      <c r="C48" s="32" t="s">
        <v>32</v>
      </c>
      <c r="D48" s="62"/>
      <c r="E48" s="62"/>
      <c r="F48" s="62"/>
      <c r="G48" s="62"/>
      <c r="H48" s="63">
        <f t="shared" si="0"/>
        <v>0</v>
      </c>
      <c r="I48" s="62"/>
    </row>
    <row r="49" spans="1:9" ht="12.75">
      <c r="A49" s="13">
        <v>45</v>
      </c>
      <c r="B49" s="73" t="s">
        <v>35</v>
      </c>
      <c r="C49" s="74" t="s">
        <v>32</v>
      </c>
      <c r="D49" s="80"/>
      <c r="E49" s="80"/>
      <c r="F49" s="80"/>
      <c r="G49" s="80"/>
      <c r="H49" s="80"/>
      <c r="I49" s="80"/>
    </row>
    <row r="50" spans="1:9" ht="12.75">
      <c r="A50" s="13">
        <v>46</v>
      </c>
      <c r="B50" s="15" t="s">
        <v>36</v>
      </c>
      <c r="C50" s="34" t="s">
        <v>32</v>
      </c>
      <c r="D50" s="62">
        <v>0</v>
      </c>
      <c r="E50" s="62">
        <v>0</v>
      </c>
      <c r="F50" s="62">
        <v>0</v>
      </c>
      <c r="G50" s="62">
        <v>0</v>
      </c>
      <c r="H50" s="63">
        <f t="shared" si="0"/>
        <v>0</v>
      </c>
      <c r="I50" s="62">
        <v>0</v>
      </c>
    </row>
    <row r="51" spans="1:9" ht="12.75">
      <c r="A51" s="13">
        <v>47</v>
      </c>
      <c r="B51" s="15" t="s">
        <v>129</v>
      </c>
      <c r="C51" s="34" t="s">
        <v>32</v>
      </c>
      <c r="D51" s="62">
        <v>0</v>
      </c>
      <c r="E51" s="62">
        <v>0</v>
      </c>
      <c r="F51" s="62">
        <v>0</v>
      </c>
      <c r="G51" s="62">
        <v>0</v>
      </c>
      <c r="H51" s="63">
        <f t="shared" si="0"/>
        <v>0</v>
      </c>
      <c r="I51" s="62">
        <v>0</v>
      </c>
    </row>
    <row r="52" spans="1:9" ht="12.75">
      <c r="A52" s="13">
        <v>48</v>
      </c>
      <c r="B52" s="15" t="s">
        <v>37</v>
      </c>
      <c r="C52" s="32" t="s">
        <v>32</v>
      </c>
      <c r="D52" s="62"/>
      <c r="E52" s="62"/>
      <c r="F52" s="62"/>
      <c r="G52" s="62"/>
      <c r="H52" s="63">
        <f t="shared" si="0"/>
        <v>0</v>
      </c>
      <c r="I52" s="62">
        <v>0</v>
      </c>
    </row>
    <row r="53" spans="1:9" ht="12.75">
      <c r="A53" s="13">
        <v>49</v>
      </c>
      <c r="B53" s="15" t="s">
        <v>38</v>
      </c>
      <c r="C53" s="32" t="s">
        <v>32</v>
      </c>
      <c r="D53" s="62"/>
      <c r="E53" s="62"/>
      <c r="F53" s="62"/>
      <c r="G53" s="62"/>
      <c r="H53" s="63">
        <f t="shared" si="0"/>
        <v>0</v>
      </c>
      <c r="I53" s="62">
        <v>0</v>
      </c>
    </row>
    <row r="54" spans="1:9" ht="12.75">
      <c r="A54" s="13">
        <v>50</v>
      </c>
      <c r="B54" s="15" t="s">
        <v>39</v>
      </c>
      <c r="C54" s="32" t="s">
        <v>32</v>
      </c>
      <c r="D54" s="62"/>
      <c r="E54" s="62"/>
      <c r="F54" s="62"/>
      <c r="G54" s="62"/>
      <c r="H54" s="63">
        <f t="shared" si="0"/>
        <v>0</v>
      </c>
      <c r="I54" s="62"/>
    </row>
    <row r="55" spans="1:9" ht="12.75">
      <c r="A55" s="13">
        <v>51</v>
      </c>
      <c r="B55" s="15" t="s">
        <v>40</v>
      </c>
      <c r="C55" s="32" t="s">
        <v>32</v>
      </c>
      <c r="D55" s="62"/>
      <c r="E55" s="62"/>
      <c r="F55" s="62"/>
      <c r="G55" s="62"/>
      <c r="H55" s="63">
        <f t="shared" si="0"/>
        <v>0</v>
      </c>
      <c r="I55" s="62"/>
    </row>
    <row r="56" spans="1:9" ht="12.75">
      <c r="A56" s="13">
        <v>52</v>
      </c>
      <c r="B56" s="15" t="s">
        <v>41</v>
      </c>
      <c r="C56" s="32" t="s">
        <v>32</v>
      </c>
      <c r="D56" s="62"/>
      <c r="E56" s="62"/>
      <c r="F56" s="62"/>
      <c r="G56" s="62"/>
      <c r="H56" s="63">
        <f t="shared" si="0"/>
        <v>0</v>
      </c>
      <c r="I56" s="62"/>
    </row>
    <row r="57" spans="1:9" ht="12.75">
      <c r="A57" s="13">
        <v>53</v>
      </c>
      <c r="B57" s="15" t="s">
        <v>42</v>
      </c>
      <c r="C57" s="32" t="s">
        <v>32</v>
      </c>
      <c r="D57" s="62"/>
      <c r="E57" s="62"/>
      <c r="F57" s="62"/>
      <c r="G57" s="62"/>
      <c r="H57" s="63">
        <f t="shared" si="0"/>
        <v>0</v>
      </c>
      <c r="I57" s="62"/>
    </row>
    <row r="58" spans="1:9" ht="12.75">
      <c r="A58" s="13">
        <v>54</v>
      </c>
      <c r="B58" s="15" t="s">
        <v>43</v>
      </c>
      <c r="C58" s="32" t="s">
        <v>32</v>
      </c>
      <c r="D58" s="62"/>
      <c r="E58" s="62"/>
      <c r="F58" s="62"/>
      <c r="G58" s="62"/>
      <c r="H58" s="63">
        <f t="shared" si="0"/>
        <v>0</v>
      </c>
      <c r="I58" s="62"/>
    </row>
    <row r="59" spans="1:9" ht="12.75">
      <c r="A59" s="13">
        <v>55</v>
      </c>
      <c r="B59" s="15" t="s">
        <v>44</v>
      </c>
      <c r="C59" s="32" t="s">
        <v>32</v>
      </c>
      <c r="D59" s="62"/>
      <c r="E59" s="62"/>
      <c r="F59" s="62"/>
      <c r="G59" s="62"/>
      <c r="H59" s="63">
        <f t="shared" si="0"/>
        <v>0</v>
      </c>
      <c r="I59" s="62"/>
    </row>
    <row r="60" spans="1:9" ht="12.75">
      <c r="A60" s="13">
        <v>56</v>
      </c>
      <c r="B60" s="15" t="s">
        <v>130</v>
      </c>
      <c r="C60" s="32" t="s">
        <v>32</v>
      </c>
      <c r="D60" s="62"/>
      <c r="E60" s="62"/>
      <c r="F60" s="62"/>
      <c r="G60" s="62"/>
      <c r="H60" s="63">
        <f t="shared" si="0"/>
        <v>0</v>
      </c>
      <c r="I60" s="62">
        <v>0</v>
      </c>
    </row>
    <row r="61" spans="1:9" ht="12.75">
      <c r="A61" s="13">
        <v>57</v>
      </c>
      <c r="B61" s="15" t="s">
        <v>45</v>
      </c>
      <c r="C61" s="32" t="s">
        <v>32</v>
      </c>
      <c r="D61" s="62">
        <v>0</v>
      </c>
      <c r="E61" s="62">
        <v>0</v>
      </c>
      <c r="F61" s="62">
        <v>1</v>
      </c>
      <c r="G61" s="62">
        <v>0</v>
      </c>
      <c r="H61" s="63">
        <f t="shared" si="0"/>
        <v>1</v>
      </c>
      <c r="I61" s="62">
        <v>1</v>
      </c>
    </row>
    <row r="62" spans="1:9" ht="12.75">
      <c r="A62" s="13">
        <v>58</v>
      </c>
      <c r="B62" s="15" t="s">
        <v>46</v>
      </c>
      <c r="C62" s="32" t="s">
        <v>32</v>
      </c>
      <c r="D62" s="62"/>
      <c r="E62" s="62"/>
      <c r="F62" s="62"/>
      <c r="G62" s="62"/>
      <c r="H62" s="63">
        <f t="shared" si="0"/>
        <v>0</v>
      </c>
      <c r="I62" s="62"/>
    </row>
    <row r="63" spans="1:9" ht="12.75">
      <c r="A63" s="13">
        <v>59</v>
      </c>
      <c r="B63" s="15" t="s">
        <v>47</v>
      </c>
      <c r="C63" s="32" t="s">
        <v>32</v>
      </c>
      <c r="D63" s="62"/>
      <c r="E63" s="62"/>
      <c r="F63" s="62"/>
      <c r="G63" s="62"/>
      <c r="H63" s="63">
        <f t="shared" si="0"/>
        <v>0</v>
      </c>
      <c r="I63" s="62"/>
    </row>
    <row r="64" spans="1:9" ht="12.75">
      <c r="A64" s="13">
        <v>60</v>
      </c>
      <c r="B64" s="15" t="s">
        <v>48</v>
      </c>
      <c r="C64" s="32" t="s">
        <v>32</v>
      </c>
      <c r="D64" s="62">
        <v>0</v>
      </c>
      <c r="E64" s="62">
        <v>0</v>
      </c>
      <c r="F64" s="62">
        <v>0</v>
      </c>
      <c r="G64" s="62">
        <v>0</v>
      </c>
      <c r="H64" s="63">
        <f t="shared" si="0"/>
        <v>0</v>
      </c>
      <c r="I64" s="62">
        <v>0</v>
      </c>
    </row>
    <row r="65" spans="1:9" ht="12.75">
      <c r="A65" s="13">
        <v>61</v>
      </c>
      <c r="B65" s="15" t="s">
        <v>49</v>
      </c>
      <c r="C65" s="32" t="s">
        <v>32</v>
      </c>
      <c r="D65" s="62"/>
      <c r="E65" s="62"/>
      <c r="F65" s="62"/>
      <c r="G65" s="62"/>
      <c r="H65" s="63">
        <f t="shared" si="0"/>
        <v>0</v>
      </c>
      <c r="I65" s="62">
        <v>0</v>
      </c>
    </row>
    <row r="66" spans="1:9" ht="12.75">
      <c r="A66" s="13">
        <v>62</v>
      </c>
      <c r="B66" s="73" t="s">
        <v>50</v>
      </c>
      <c r="C66" s="74" t="s">
        <v>32</v>
      </c>
      <c r="D66" s="80"/>
      <c r="E66" s="80"/>
      <c r="F66" s="80"/>
      <c r="G66" s="80"/>
      <c r="H66" s="80"/>
      <c r="I66" s="80"/>
    </row>
    <row r="67" spans="1:9" ht="12.75">
      <c r="A67" s="13">
        <v>63</v>
      </c>
      <c r="B67" s="15" t="s">
        <v>131</v>
      </c>
      <c r="C67" s="32" t="s">
        <v>32</v>
      </c>
      <c r="D67" s="62">
        <v>0</v>
      </c>
      <c r="E67" s="62">
        <v>0</v>
      </c>
      <c r="F67" s="62">
        <v>0</v>
      </c>
      <c r="G67" s="62">
        <v>0</v>
      </c>
      <c r="H67" s="63">
        <f t="shared" si="0"/>
        <v>0</v>
      </c>
      <c r="I67" s="62">
        <v>0</v>
      </c>
    </row>
    <row r="68" spans="1:9" ht="12.75">
      <c r="A68" s="13">
        <v>64</v>
      </c>
      <c r="B68" s="15" t="s">
        <v>51</v>
      </c>
      <c r="C68" s="32" t="s">
        <v>32</v>
      </c>
      <c r="D68" s="62"/>
      <c r="E68" s="62"/>
      <c r="F68" s="62"/>
      <c r="G68" s="62"/>
      <c r="H68" s="63">
        <f t="shared" si="0"/>
        <v>0</v>
      </c>
      <c r="I68" s="62">
        <v>0</v>
      </c>
    </row>
    <row r="69" spans="1:9" ht="12.75">
      <c r="A69" s="13">
        <v>65</v>
      </c>
      <c r="B69" s="15" t="s">
        <v>52</v>
      </c>
      <c r="C69" s="32" t="s">
        <v>32</v>
      </c>
      <c r="D69" s="62"/>
      <c r="E69" s="62"/>
      <c r="F69" s="62">
        <v>1</v>
      </c>
      <c r="G69" s="62">
        <v>3</v>
      </c>
      <c r="H69" s="63">
        <f t="shared" si="0"/>
        <v>4</v>
      </c>
      <c r="I69" s="62">
        <v>0</v>
      </c>
    </row>
    <row r="70" spans="1:9" ht="12.75">
      <c r="A70" s="13">
        <v>66</v>
      </c>
      <c r="B70" s="15" t="s">
        <v>132</v>
      </c>
      <c r="C70" s="32" t="s">
        <v>32</v>
      </c>
      <c r="D70" s="62">
        <v>0</v>
      </c>
      <c r="E70" s="62">
        <v>0</v>
      </c>
      <c r="F70" s="62">
        <v>0</v>
      </c>
      <c r="G70" s="62">
        <v>0</v>
      </c>
      <c r="H70" s="63">
        <f aca="true" t="shared" si="1" ref="H70:H133">SUM(D70:G70)</f>
        <v>0</v>
      </c>
      <c r="I70" s="62">
        <v>0</v>
      </c>
    </row>
    <row r="71" spans="1:9" ht="12.75">
      <c r="A71" s="13">
        <v>67</v>
      </c>
      <c r="B71" s="73" t="s">
        <v>53</v>
      </c>
      <c r="C71" s="74" t="s">
        <v>32</v>
      </c>
      <c r="D71" s="80"/>
      <c r="E71" s="80"/>
      <c r="F71" s="80"/>
      <c r="G71" s="80"/>
      <c r="H71" s="80"/>
      <c r="I71" s="80"/>
    </row>
    <row r="72" spans="1:9" ht="12.75">
      <c r="A72" s="13">
        <v>68</v>
      </c>
      <c r="B72" s="15" t="s">
        <v>133</v>
      </c>
      <c r="C72" s="32" t="s">
        <v>32</v>
      </c>
      <c r="D72" s="62"/>
      <c r="E72" s="62"/>
      <c r="F72" s="62"/>
      <c r="G72" s="62"/>
      <c r="H72" s="63">
        <f t="shared" si="1"/>
        <v>0</v>
      </c>
      <c r="I72" s="62">
        <v>0</v>
      </c>
    </row>
    <row r="73" spans="1:9" ht="12.75">
      <c r="A73" s="13">
        <v>69</v>
      </c>
      <c r="B73" s="15" t="s">
        <v>54</v>
      </c>
      <c r="C73" s="32" t="s">
        <v>32</v>
      </c>
      <c r="D73" s="62">
        <v>0</v>
      </c>
      <c r="E73" s="62">
        <v>0</v>
      </c>
      <c r="F73" s="62">
        <v>0</v>
      </c>
      <c r="G73" s="62">
        <v>0</v>
      </c>
      <c r="H73" s="63">
        <f t="shared" si="1"/>
        <v>0</v>
      </c>
      <c r="I73" s="62">
        <v>0</v>
      </c>
    </row>
    <row r="74" spans="1:9" ht="12.75">
      <c r="A74" s="13">
        <v>70</v>
      </c>
      <c r="B74" s="15" t="s">
        <v>55</v>
      </c>
      <c r="C74" s="32" t="s">
        <v>32</v>
      </c>
      <c r="D74" s="62">
        <v>0</v>
      </c>
      <c r="E74" s="62">
        <v>0</v>
      </c>
      <c r="F74" s="62">
        <v>0</v>
      </c>
      <c r="G74" s="62">
        <v>0</v>
      </c>
      <c r="H74" s="63">
        <f t="shared" si="1"/>
        <v>0</v>
      </c>
      <c r="I74" s="62">
        <v>0</v>
      </c>
    </row>
    <row r="75" spans="1:9" ht="12.75">
      <c r="A75" s="13">
        <v>71</v>
      </c>
      <c r="B75" s="15" t="s">
        <v>56</v>
      </c>
      <c r="C75" s="32" t="s">
        <v>32</v>
      </c>
      <c r="D75" s="62"/>
      <c r="E75" s="62"/>
      <c r="F75" s="62"/>
      <c r="G75" s="62"/>
      <c r="H75" s="63">
        <f t="shared" si="1"/>
        <v>0</v>
      </c>
      <c r="I75" s="62">
        <v>0</v>
      </c>
    </row>
    <row r="76" spans="1:9" ht="12.75">
      <c r="A76" s="13">
        <v>72</v>
      </c>
      <c r="B76" s="15" t="s">
        <v>57</v>
      </c>
      <c r="C76" s="32" t="s">
        <v>32</v>
      </c>
      <c r="D76" s="62"/>
      <c r="E76" s="62"/>
      <c r="F76" s="62"/>
      <c r="G76" s="62"/>
      <c r="H76" s="63">
        <v>0</v>
      </c>
      <c r="I76" s="62">
        <v>0</v>
      </c>
    </row>
    <row r="77" spans="1:9" ht="12.75">
      <c r="A77" s="13">
        <v>73</v>
      </c>
      <c r="B77" s="15" t="s">
        <v>58</v>
      </c>
      <c r="C77" s="32" t="s">
        <v>32</v>
      </c>
      <c r="D77" s="62"/>
      <c r="E77" s="62"/>
      <c r="F77" s="62"/>
      <c r="G77" s="62"/>
      <c r="H77" s="63">
        <f t="shared" si="1"/>
        <v>0</v>
      </c>
      <c r="I77" s="62"/>
    </row>
    <row r="78" spans="1:9" ht="12.75">
      <c r="A78" s="13">
        <v>74</v>
      </c>
      <c r="B78" s="15" t="s">
        <v>59</v>
      </c>
      <c r="C78" s="32" t="s">
        <v>32</v>
      </c>
      <c r="D78" s="62">
        <v>0</v>
      </c>
      <c r="E78" s="62">
        <v>0</v>
      </c>
      <c r="F78" s="62">
        <v>0</v>
      </c>
      <c r="G78" s="62">
        <v>0</v>
      </c>
      <c r="H78" s="63">
        <f t="shared" si="1"/>
        <v>0</v>
      </c>
      <c r="I78" s="62">
        <v>0</v>
      </c>
    </row>
    <row r="79" spans="1:9" ht="12.75">
      <c r="A79" s="13">
        <v>75</v>
      </c>
      <c r="B79" s="15" t="s">
        <v>60</v>
      </c>
      <c r="C79" s="34" t="s">
        <v>32</v>
      </c>
      <c r="D79" s="62"/>
      <c r="E79" s="62"/>
      <c r="F79" s="62"/>
      <c r="G79" s="62"/>
      <c r="H79" s="63">
        <f t="shared" si="1"/>
        <v>0</v>
      </c>
      <c r="I79" s="62"/>
    </row>
    <row r="80" spans="1:9" ht="12.75">
      <c r="A80" s="13">
        <v>76</v>
      </c>
      <c r="B80" s="15" t="s">
        <v>63</v>
      </c>
      <c r="C80" s="32" t="s">
        <v>32</v>
      </c>
      <c r="D80" s="62"/>
      <c r="E80" s="62"/>
      <c r="F80" s="62"/>
      <c r="G80" s="62"/>
      <c r="H80" s="63">
        <f t="shared" si="1"/>
        <v>0</v>
      </c>
      <c r="I80" s="62">
        <v>0</v>
      </c>
    </row>
    <row r="81" spans="1:9" ht="12.75">
      <c r="A81" s="13">
        <v>77</v>
      </c>
      <c r="B81" s="15" t="s">
        <v>61</v>
      </c>
      <c r="C81" s="32" t="s">
        <v>32</v>
      </c>
      <c r="D81" s="62">
        <v>0</v>
      </c>
      <c r="E81" s="62">
        <v>0</v>
      </c>
      <c r="F81" s="62">
        <v>0</v>
      </c>
      <c r="G81" s="62">
        <v>0</v>
      </c>
      <c r="H81" s="63">
        <f t="shared" si="1"/>
        <v>0</v>
      </c>
      <c r="I81" s="62">
        <v>0</v>
      </c>
    </row>
    <row r="82" spans="1:9" ht="12.75">
      <c r="A82" s="13">
        <v>78</v>
      </c>
      <c r="B82" s="15" t="s">
        <v>62</v>
      </c>
      <c r="C82" s="32" t="s">
        <v>32</v>
      </c>
      <c r="D82" s="62">
        <v>0</v>
      </c>
      <c r="E82" s="62">
        <v>0</v>
      </c>
      <c r="F82" s="62">
        <v>0</v>
      </c>
      <c r="G82" s="62">
        <v>0</v>
      </c>
      <c r="H82" s="63">
        <f t="shared" si="1"/>
        <v>0</v>
      </c>
      <c r="I82" s="62">
        <v>0</v>
      </c>
    </row>
    <row r="83" spans="1:9" ht="12.75">
      <c r="A83" s="13">
        <v>79</v>
      </c>
      <c r="B83" s="15" t="s">
        <v>64</v>
      </c>
      <c r="C83" s="32" t="s">
        <v>32</v>
      </c>
      <c r="D83" s="62">
        <v>0</v>
      </c>
      <c r="E83" s="62">
        <v>0</v>
      </c>
      <c r="F83" s="62">
        <v>0</v>
      </c>
      <c r="G83" s="62">
        <v>1</v>
      </c>
      <c r="H83" s="63">
        <f t="shared" si="1"/>
        <v>1</v>
      </c>
      <c r="I83" s="62">
        <v>0</v>
      </c>
    </row>
    <row r="84" spans="1:9" ht="12.75">
      <c r="A84" s="13">
        <v>80</v>
      </c>
      <c r="B84" s="15" t="s">
        <v>134</v>
      </c>
      <c r="C84" s="32" t="s">
        <v>65</v>
      </c>
      <c r="D84" s="62">
        <v>0</v>
      </c>
      <c r="E84" s="62">
        <v>0</v>
      </c>
      <c r="F84" s="62">
        <v>0</v>
      </c>
      <c r="G84" s="62">
        <v>0</v>
      </c>
      <c r="H84" s="63">
        <f t="shared" si="1"/>
        <v>0</v>
      </c>
      <c r="I84" s="62">
        <v>0</v>
      </c>
    </row>
    <row r="85" spans="1:9" ht="12.75">
      <c r="A85" s="13">
        <v>81</v>
      </c>
      <c r="B85" s="73" t="s">
        <v>135</v>
      </c>
      <c r="C85" s="74" t="s">
        <v>65</v>
      </c>
      <c r="D85" s="80"/>
      <c r="E85" s="80"/>
      <c r="F85" s="80"/>
      <c r="G85" s="80"/>
      <c r="H85" s="80"/>
      <c r="I85" s="80"/>
    </row>
    <row r="86" spans="1:9" ht="12.75">
      <c r="A86" s="13">
        <v>82</v>
      </c>
      <c r="B86" s="15" t="s">
        <v>66</v>
      </c>
      <c r="C86" s="32" t="s">
        <v>65</v>
      </c>
      <c r="D86" s="62"/>
      <c r="E86" s="62"/>
      <c r="F86" s="62">
        <v>1</v>
      </c>
      <c r="G86" s="62"/>
      <c r="H86" s="63">
        <f t="shared" si="1"/>
        <v>1</v>
      </c>
      <c r="I86" s="62"/>
    </row>
    <row r="87" spans="1:9" ht="12.75">
      <c r="A87" s="13">
        <v>83</v>
      </c>
      <c r="B87" s="15" t="s">
        <v>136</v>
      </c>
      <c r="C87" s="32" t="s">
        <v>65</v>
      </c>
      <c r="D87" s="62">
        <v>7</v>
      </c>
      <c r="E87" s="62">
        <v>0</v>
      </c>
      <c r="F87" s="62">
        <v>7</v>
      </c>
      <c r="G87" s="62">
        <v>1</v>
      </c>
      <c r="H87" s="63">
        <f t="shared" si="1"/>
        <v>15</v>
      </c>
      <c r="I87" s="62">
        <v>17</v>
      </c>
    </row>
    <row r="88" spans="1:9" ht="12.75">
      <c r="A88" s="13">
        <v>84</v>
      </c>
      <c r="B88" s="15" t="s">
        <v>67</v>
      </c>
      <c r="C88" s="32" t="s">
        <v>65</v>
      </c>
      <c r="D88" s="62"/>
      <c r="E88" s="62"/>
      <c r="F88" s="62"/>
      <c r="G88" s="62">
        <v>2</v>
      </c>
      <c r="H88" s="63">
        <f t="shared" si="1"/>
        <v>2</v>
      </c>
      <c r="I88" s="62"/>
    </row>
    <row r="89" spans="1:9" ht="12.75">
      <c r="A89" s="13">
        <v>85</v>
      </c>
      <c r="B89" s="15" t="s">
        <v>68</v>
      </c>
      <c r="C89" s="32" t="s">
        <v>65</v>
      </c>
      <c r="D89" s="62">
        <v>0</v>
      </c>
      <c r="E89" s="62">
        <v>0</v>
      </c>
      <c r="F89" s="62">
        <v>2</v>
      </c>
      <c r="G89" s="62">
        <v>0</v>
      </c>
      <c r="H89" s="63">
        <f t="shared" si="1"/>
        <v>2</v>
      </c>
      <c r="I89" s="62">
        <v>0</v>
      </c>
    </row>
    <row r="90" spans="1:9" ht="12.75">
      <c r="A90" s="13">
        <v>86</v>
      </c>
      <c r="B90" s="15" t="s">
        <v>238</v>
      </c>
      <c r="C90" s="32" t="s">
        <v>65</v>
      </c>
      <c r="D90" s="62">
        <v>0</v>
      </c>
      <c r="E90" s="62">
        <v>0</v>
      </c>
      <c r="F90" s="62">
        <v>2</v>
      </c>
      <c r="G90" s="62">
        <v>0</v>
      </c>
      <c r="H90" s="63">
        <f t="shared" si="1"/>
        <v>2</v>
      </c>
      <c r="I90" s="62">
        <v>0</v>
      </c>
    </row>
    <row r="91" spans="1:9" ht="12.75">
      <c r="A91" s="13">
        <v>87</v>
      </c>
      <c r="B91" s="15" t="s">
        <v>69</v>
      </c>
      <c r="C91" s="32" t="s">
        <v>65</v>
      </c>
      <c r="D91" s="62">
        <v>0</v>
      </c>
      <c r="E91" s="62">
        <v>0</v>
      </c>
      <c r="F91" s="62">
        <v>1</v>
      </c>
      <c r="G91" s="62">
        <v>0</v>
      </c>
      <c r="H91" s="63">
        <f t="shared" si="1"/>
        <v>1</v>
      </c>
      <c r="I91" s="62">
        <v>0</v>
      </c>
    </row>
    <row r="92" spans="1:9" ht="12.75">
      <c r="A92" s="13">
        <v>88</v>
      </c>
      <c r="B92" s="15" t="s">
        <v>70</v>
      </c>
      <c r="C92" s="32" t="s">
        <v>65</v>
      </c>
      <c r="D92" s="62">
        <v>0</v>
      </c>
      <c r="E92" s="62">
        <v>0</v>
      </c>
      <c r="F92" s="62">
        <v>2</v>
      </c>
      <c r="G92" s="62">
        <v>0</v>
      </c>
      <c r="H92" s="63">
        <f t="shared" si="1"/>
        <v>2</v>
      </c>
      <c r="I92" s="62">
        <v>0</v>
      </c>
    </row>
    <row r="93" spans="1:9" ht="12.75">
      <c r="A93" s="13">
        <v>89</v>
      </c>
      <c r="B93" s="15" t="s">
        <v>71</v>
      </c>
      <c r="C93" s="32" t="s">
        <v>65</v>
      </c>
      <c r="D93" s="62"/>
      <c r="E93" s="62"/>
      <c r="F93" s="62">
        <v>3</v>
      </c>
      <c r="G93" s="62"/>
      <c r="H93" s="63">
        <f t="shared" si="1"/>
        <v>3</v>
      </c>
      <c r="I93" s="62">
        <v>3</v>
      </c>
    </row>
    <row r="94" spans="1:9" ht="12.75">
      <c r="A94" s="13">
        <v>90</v>
      </c>
      <c r="B94" s="15" t="s">
        <v>137</v>
      </c>
      <c r="C94" s="34" t="s">
        <v>65</v>
      </c>
      <c r="D94" s="62"/>
      <c r="E94" s="62"/>
      <c r="F94" s="62"/>
      <c r="G94" s="62"/>
      <c r="H94" s="63">
        <f t="shared" si="1"/>
        <v>0</v>
      </c>
      <c r="I94" s="62">
        <v>0</v>
      </c>
    </row>
    <row r="95" spans="1:9" ht="12.75">
      <c r="A95" s="13">
        <v>91</v>
      </c>
      <c r="B95" s="73" t="s">
        <v>72</v>
      </c>
      <c r="C95" s="74" t="s">
        <v>65</v>
      </c>
      <c r="D95" s="80"/>
      <c r="E95" s="80"/>
      <c r="F95" s="80"/>
      <c r="G95" s="80"/>
      <c r="H95" s="80"/>
      <c r="I95" s="80"/>
    </row>
    <row r="96" spans="1:9" ht="12.75">
      <c r="A96" s="13">
        <v>92</v>
      </c>
      <c r="B96" s="15" t="s">
        <v>73</v>
      </c>
      <c r="C96" s="34" t="s">
        <v>65</v>
      </c>
      <c r="D96" s="62"/>
      <c r="E96" s="62"/>
      <c r="F96" s="62"/>
      <c r="G96" s="62"/>
      <c r="H96" s="63">
        <f t="shared" si="1"/>
        <v>0</v>
      </c>
      <c r="I96" s="62">
        <v>0</v>
      </c>
    </row>
    <row r="97" spans="1:9" ht="12.75">
      <c r="A97" s="13">
        <v>93</v>
      </c>
      <c r="B97" s="15" t="s">
        <v>138</v>
      </c>
      <c r="C97" s="32" t="s">
        <v>65</v>
      </c>
      <c r="D97" s="62">
        <v>0</v>
      </c>
      <c r="E97" s="62">
        <v>0</v>
      </c>
      <c r="F97" s="62">
        <v>0</v>
      </c>
      <c r="G97" s="62">
        <v>0</v>
      </c>
      <c r="H97" s="63">
        <f t="shared" si="1"/>
        <v>0</v>
      </c>
      <c r="I97" s="62">
        <v>0</v>
      </c>
    </row>
    <row r="98" spans="1:9" ht="12.75">
      <c r="A98" s="13">
        <v>94</v>
      </c>
      <c r="B98" s="15" t="s">
        <v>74</v>
      </c>
      <c r="C98" s="34" t="s">
        <v>65</v>
      </c>
      <c r="D98" s="62"/>
      <c r="E98" s="62"/>
      <c r="F98" s="62">
        <v>4</v>
      </c>
      <c r="G98" s="62"/>
      <c r="H98" s="63">
        <f t="shared" si="1"/>
        <v>4</v>
      </c>
      <c r="I98" s="62"/>
    </row>
    <row r="99" spans="1:9" ht="12.75">
      <c r="A99" s="13">
        <v>95</v>
      </c>
      <c r="B99" s="15" t="s">
        <v>75</v>
      </c>
      <c r="C99" s="32" t="s">
        <v>65</v>
      </c>
      <c r="D99" s="62">
        <v>0</v>
      </c>
      <c r="E99" s="62">
        <v>0</v>
      </c>
      <c r="F99" s="62">
        <v>2</v>
      </c>
      <c r="G99" s="62">
        <v>3</v>
      </c>
      <c r="H99" s="63">
        <f t="shared" si="1"/>
        <v>5</v>
      </c>
      <c r="I99" s="62">
        <v>0</v>
      </c>
    </row>
    <row r="100" spans="1:9" ht="12.75">
      <c r="A100" s="13">
        <v>96</v>
      </c>
      <c r="B100" s="15" t="s">
        <v>76</v>
      </c>
      <c r="C100" s="32" t="s">
        <v>65</v>
      </c>
      <c r="D100" s="62">
        <v>14</v>
      </c>
      <c r="E100" s="62"/>
      <c r="F100" s="62">
        <v>2</v>
      </c>
      <c r="G100" s="62"/>
      <c r="H100" s="63">
        <f t="shared" si="1"/>
        <v>16</v>
      </c>
      <c r="I100" s="62">
        <v>6</v>
      </c>
    </row>
    <row r="101" spans="1:9" ht="12.75">
      <c r="A101" s="13">
        <v>97</v>
      </c>
      <c r="B101" s="15" t="s">
        <v>77</v>
      </c>
      <c r="C101" s="32" t="s">
        <v>65</v>
      </c>
      <c r="D101" s="62">
        <v>0</v>
      </c>
      <c r="E101" s="62">
        <v>0</v>
      </c>
      <c r="F101" s="62">
        <v>2</v>
      </c>
      <c r="G101" s="62">
        <v>1</v>
      </c>
      <c r="H101" s="63">
        <f t="shared" si="1"/>
        <v>3</v>
      </c>
      <c r="I101" s="62">
        <v>0</v>
      </c>
    </row>
    <row r="102" spans="1:9" ht="12.75">
      <c r="A102" s="13">
        <v>98</v>
      </c>
      <c r="B102" s="15" t="s">
        <v>239</v>
      </c>
      <c r="C102" s="32" t="s">
        <v>65</v>
      </c>
      <c r="D102" s="62"/>
      <c r="E102" s="62"/>
      <c r="F102" s="62"/>
      <c r="G102" s="62"/>
      <c r="H102" s="63">
        <f t="shared" si="1"/>
        <v>0</v>
      </c>
      <c r="I102" s="62"/>
    </row>
    <row r="103" spans="1:9" ht="12.75">
      <c r="A103" s="13">
        <v>99</v>
      </c>
      <c r="B103" s="15" t="s">
        <v>81</v>
      </c>
      <c r="C103" s="32" t="s">
        <v>79</v>
      </c>
      <c r="D103" s="62">
        <v>0</v>
      </c>
      <c r="E103" s="62">
        <v>0</v>
      </c>
      <c r="F103" s="62">
        <v>1</v>
      </c>
      <c r="G103" s="62">
        <v>0</v>
      </c>
      <c r="H103" s="63">
        <f t="shared" si="1"/>
        <v>1</v>
      </c>
      <c r="I103" s="62">
        <v>1</v>
      </c>
    </row>
    <row r="104" spans="1:9" ht="12.75">
      <c r="A104" s="13">
        <v>100</v>
      </c>
      <c r="B104" s="73" t="s">
        <v>78</v>
      </c>
      <c r="C104" s="74" t="s">
        <v>79</v>
      </c>
      <c r="D104" s="80"/>
      <c r="E104" s="80"/>
      <c r="F104" s="80"/>
      <c r="G104" s="80"/>
      <c r="H104" s="80"/>
      <c r="I104" s="80"/>
    </row>
    <row r="105" spans="1:9" ht="12.75">
      <c r="A105" s="13">
        <v>101</v>
      </c>
      <c r="B105" s="15" t="s">
        <v>80</v>
      </c>
      <c r="C105" s="34" t="s">
        <v>79</v>
      </c>
      <c r="D105" s="62"/>
      <c r="E105" s="62"/>
      <c r="F105" s="62"/>
      <c r="G105" s="62"/>
      <c r="H105" s="63">
        <f t="shared" si="1"/>
        <v>0</v>
      </c>
      <c r="I105" s="62"/>
    </row>
    <row r="106" spans="1:9" ht="12.75">
      <c r="A106" s="13">
        <v>102</v>
      </c>
      <c r="B106" s="15" t="s">
        <v>82</v>
      </c>
      <c r="C106" s="32" t="s">
        <v>79</v>
      </c>
      <c r="D106" s="62"/>
      <c r="E106" s="62"/>
      <c r="F106" s="62"/>
      <c r="G106" s="62"/>
      <c r="H106" s="63">
        <f t="shared" si="1"/>
        <v>0</v>
      </c>
      <c r="I106" s="62"/>
    </row>
    <row r="107" spans="1:9" ht="12.75">
      <c r="A107" s="13">
        <v>103</v>
      </c>
      <c r="B107" s="15" t="s">
        <v>139</v>
      </c>
      <c r="C107" s="32" t="s">
        <v>79</v>
      </c>
      <c r="D107" s="62"/>
      <c r="E107" s="62">
        <v>32</v>
      </c>
      <c r="F107" s="62">
        <v>3</v>
      </c>
      <c r="G107" s="62"/>
      <c r="H107" s="63">
        <f t="shared" si="1"/>
        <v>35</v>
      </c>
      <c r="I107" s="62">
        <v>32</v>
      </c>
    </row>
    <row r="108" spans="1:9" ht="12.75">
      <c r="A108" s="13">
        <v>104</v>
      </c>
      <c r="B108" s="15" t="s">
        <v>240</v>
      </c>
      <c r="C108" s="32" t="s">
        <v>79</v>
      </c>
      <c r="D108" s="62">
        <v>4</v>
      </c>
      <c r="E108" s="62">
        <v>1</v>
      </c>
      <c r="F108" s="62">
        <v>7</v>
      </c>
      <c r="G108" s="62">
        <v>0</v>
      </c>
      <c r="H108" s="63">
        <f t="shared" si="1"/>
        <v>12</v>
      </c>
      <c r="I108" s="62">
        <v>6</v>
      </c>
    </row>
    <row r="109" spans="1:9" ht="12.75">
      <c r="A109" s="13">
        <v>105</v>
      </c>
      <c r="B109" s="73" t="s">
        <v>83</v>
      </c>
      <c r="C109" s="74" t="s">
        <v>79</v>
      </c>
      <c r="D109" s="80"/>
      <c r="E109" s="80"/>
      <c r="F109" s="80"/>
      <c r="G109" s="80"/>
      <c r="H109" s="80"/>
      <c r="I109" s="80"/>
    </row>
    <row r="110" spans="1:9" ht="12.75">
      <c r="A110" s="13">
        <v>106</v>
      </c>
      <c r="B110" s="15" t="s">
        <v>84</v>
      </c>
      <c r="C110" s="32" t="s">
        <v>79</v>
      </c>
      <c r="D110" s="62"/>
      <c r="E110" s="62"/>
      <c r="F110" s="62"/>
      <c r="G110" s="62"/>
      <c r="H110" s="63">
        <f t="shared" si="1"/>
        <v>0</v>
      </c>
      <c r="I110" s="62">
        <v>0</v>
      </c>
    </row>
    <row r="111" spans="1:9" ht="12.75">
      <c r="A111" s="13">
        <v>107</v>
      </c>
      <c r="B111" s="15" t="s">
        <v>85</v>
      </c>
      <c r="C111" s="32" t="s">
        <v>79</v>
      </c>
      <c r="D111" s="62">
        <v>0</v>
      </c>
      <c r="E111" s="62">
        <v>0</v>
      </c>
      <c r="F111" s="62">
        <v>1</v>
      </c>
      <c r="G111" s="62">
        <v>0</v>
      </c>
      <c r="H111" s="63">
        <f t="shared" si="1"/>
        <v>1</v>
      </c>
      <c r="I111" s="62">
        <v>0</v>
      </c>
    </row>
    <row r="112" spans="1:9" ht="12.75">
      <c r="A112" s="13">
        <v>108</v>
      </c>
      <c r="B112" s="15" t="s">
        <v>86</v>
      </c>
      <c r="C112" s="32" t="s">
        <v>79</v>
      </c>
      <c r="D112" s="62">
        <v>0</v>
      </c>
      <c r="E112" s="62">
        <v>0</v>
      </c>
      <c r="F112" s="62">
        <v>4</v>
      </c>
      <c r="G112" s="62">
        <v>0</v>
      </c>
      <c r="H112" s="63">
        <f t="shared" si="1"/>
        <v>4</v>
      </c>
      <c r="I112" s="62">
        <v>4</v>
      </c>
    </row>
    <row r="113" spans="1:9" ht="12.75">
      <c r="A113" s="13">
        <v>109</v>
      </c>
      <c r="B113" s="15" t="s">
        <v>87</v>
      </c>
      <c r="C113" s="32" t="s">
        <v>79</v>
      </c>
      <c r="D113" s="62">
        <v>0</v>
      </c>
      <c r="E113" s="62">
        <v>0</v>
      </c>
      <c r="F113" s="62">
        <v>0</v>
      </c>
      <c r="G113" s="62">
        <v>0</v>
      </c>
      <c r="H113" s="63">
        <f t="shared" si="1"/>
        <v>0</v>
      </c>
      <c r="I113" s="62">
        <v>0</v>
      </c>
    </row>
    <row r="114" spans="1:9" ht="12.75">
      <c r="A114" s="13">
        <v>110</v>
      </c>
      <c r="B114" s="15" t="s">
        <v>88</v>
      </c>
      <c r="C114" s="32" t="s">
        <v>79</v>
      </c>
      <c r="D114" s="62"/>
      <c r="E114" s="62"/>
      <c r="F114" s="62"/>
      <c r="G114" s="62"/>
      <c r="H114" s="63">
        <f t="shared" si="1"/>
        <v>0</v>
      </c>
      <c r="I114" s="62"/>
    </row>
    <row r="115" spans="1:9" ht="12.75">
      <c r="A115" s="13">
        <v>111</v>
      </c>
      <c r="B115" s="15" t="s">
        <v>89</v>
      </c>
      <c r="C115" s="32" t="s">
        <v>79</v>
      </c>
      <c r="D115" s="62"/>
      <c r="E115" s="62"/>
      <c r="F115" s="62"/>
      <c r="G115" s="62"/>
      <c r="H115" s="63">
        <f t="shared" si="1"/>
        <v>0</v>
      </c>
      <c r="I115" s="62"/>
    </row>
    <row r="116" spans="1:9" ht="12.75">
      <c r="A116" s="13">
        <v>112</v>
      </c>
      <c r="B116" s="15" t="s">
        <v>90</v>
      </c>
      <c r="C116" s="32" t="s">
        <v>79</v>
      </c>
      <c r="D116" s="62">
        <v>0</v>
      </c>
      <c r="E116" s="62"/>
      <c r="F116" s="62">
        <v>0</v>
      </c>
      <c r="G116" s="62">
        <v>1</v>
      </c>
      <c r="H116" s="63">
        <f t="shared" si="1"/>
        <v>1</v>
      </c>
      <c r="I116" s="62">
        <v>0</v>
      </c>
    </row>
    <row r="117" spans="1:9" ht="12.75">
      <c r="A117" s="13">
        <v>113</v>
      </c>
      <c r="B117" s="16" t="s">
        <v>91</v>
      </c>
      <c r="C117" s="32" t="s">
        <v>79</v>
      </c>
      <c r="D117" s="62">
        <v>0</v>
      </c>
      <c r="E117" s="62">
        <v>0</v>
      </c>
      <c r="F117" s="62">
        <v>0</v>
      </c>
      <c r="G117" s="62">
        <v>0</v>
      </c>
      <c r="H117" s="63">
        <f t="shared" si="1"/>
        <v>0</v>
      </c>
      <c r="I117" s="62">
        <v>0</v>
      </c>
    </row>
    <row r="118" spans="1:9" ht="12.75">
      <c r="A118" s="13">
        <v>114</v>
      </c>
      <c r="B118" s="15" t="s">
        <v>92</v>
      </c>
      <c r="C118" s="32" t="s">
        <v>79</v>
      </c>
      <c r="D118" s="62">
        <v>0</v>
      </c>
      <c r="E118" s="62">
        <v>0</v>
      </c>
      <c r="F118" s="62">
        <v>0</v>
      </c>
      <c r="G118" s="62">
        <v>0</v>
      </c>
      <c r="H118" s="63">
        <f t="shared" si="1"/>
        <v>0</v>
      </c>
      <c r="I118" s="62">
        <v>0</v>
      </c>
    </row>
    <row r="119" spans="1:9" ht="12.75">
      <c r="A119" s="13">
        <v>115</v>
      </c>
      <c r="B119" s="15" t="s">
        <v>93</v>
      </c>
      <c r="C119" s="32" t="s">
        <v>79</v>
      </c>
      <c r="D119" s="62">
        <v>0</v>
      </c>
      <c r="E119" s="62">
        <v>0</v>
      </c>
      <c r="F119" s="62">
        <v>2</v>
      </c>
      <c r="G119" s="62">
        <v>0</v>
      </c>
      <c r="H119" s="63">
        <f t="shared" si="1"/>
        <v>2</v>
      </c>
      <c r="I119" s="62">
        <v>0</v>
      </c>
    </row>
    <row r="120" spans="1:9" ht="12.75">
      <c r="A120" s="13">
        <v>116</v>
      </c>
      <c r="B120" s="15" t="s">
        <v>94</v>
      </c>
      <c r="C120" s="32" t="s">
        <v>79</v>
      </c>
      <c r="D120" s="62"/>
      <c r="E120" s="62"/>
      <c r="F120" s="62"/>
      <c r="G120" s="62"/>
      <c r="H120" s="63">
        <f t="shared" si="1"/>
        <v>0</v>
      </c>
      <c r="I120" s="62">
        <v>0</v>
      </c>
    </row>
    <row r="121" spans="1:9" ht="12.75">
      <c r="A121" s="13">
        <v>117</v>
      </c>
      <c r="B121" s="73" t="s">
        <v>95</v>
      </c>
      <c r="C121" s="74" t="s">
        <v>79</v>
      </c>
      <c r="D121" s="80"/>
      <c r="E121" s="80"/>
      <c r="F121" s="80"/>
      <c r="G121" s="80"/>
      <c r="H121" s="80"/>
      <c r="I121" s="80"/>
    </row>
    <row r="122" spans="1:9" ht="12.75">
      <c r="A122" s="13">
        <v>118</v>
      </c>
      <c r="B122" s="73" t="s">
        <v>96</v>
      </c>
      <c r="C122" s="74" t="s">
        <v>79</v>
      </c>
      <c r="D122" s="80"/>
      <c r="E122" s="80"/>
      <c r="F122" s="80"/>
      <c r="G122" s="80"/>
      <c r="H122" s="80"/>
      <c r="I122" s="80"/>
    </row>
    <row r="123" spans="1:9" ht="12.75">
      <c r="A123" s="13">
        <v>119</v>
      </c>
      <c r="B123" s="15" t="s">
        <v>97</v>
      </c>
      <c r="C123" s="32" t="s">
        <v>79</v>
      </c>
      <c r="D123" s="62">
        <v>0</v>
      </c>
      <c r="E123" s="62">
        <v>92</v>
      </c>
      <c r="F123" s="62">
        <v>5</v>
      </c>
      <c r="G123" s="62">
        <v>3</v>
      </c>
      <c r="H123" s="63">
        <f t="shared" si="1"/>
        <v>100</v>
      </c>
      <c r="I123" s="62">
        <v>80</v>
      </c>
    </row>
    <row r="124" spans="1:9" ht="12.75">
      <c r="A124" s="13">
        <v>120</v>
      </c>
      <c r="B124" s="15" t="s">
        <v>98</v>
      </c>
      <c r="C124" s="32" t="s">
        <v>79</v>
      </c>
      <c r="D124" s="62">
        <v>0</v>
      </c>
      <c r="E124" s="62">
        <v>0</v>
      </c>
      <c r="F124" s="62">
        <v>5</v>
      </c>
      <c r="G124" s="62">
        <v>3</v>
      </c>
      <c r="H124" s="63">
        <f t="shared" si="1"/>
        <v>8</v>
      </c>
      <c r="I124" s="62">
        <v>1</v>
      </c>
    </row>
    <row r="125" spans="1:9" ht="12.75">
      <c r="A125" s="13">
        <v>121</v>
      </c>
      <c r="B125" s="73" t="s">
        <v>99</v>
      </c>
      <c r="C125" s="78" t="s">
        <v>79</v>
      </c>
      <c r="D125" s="80"/>
      <c r="E125" s="80"/>
      <c r="F125" s="80"/>
      <c r="G125" s="80"/>
      <c r="H125" s="80"/>
      <c r="I125" s="80"/>
    </row>
    <row r="126" spans="1:9" ht="12.75">
      <c r="A126" s="13">
        <v>122</v>
      </c>
      <c r="B126" s="15" t="s">
        <v>100</v>
      </c>
      <c r="C126" s="32" t="s">
        <v>79</v>
      </c>
      <c r="D126" s="62">
        <v>37</v>
      </c>
      <c r="E126" s="62"/>
      <c r="F126" s="62">
        <v>15</v>
      </c>
      <c r="G126" s="62">
        <v>6</v>
      </c>
      <c r="H126" s="63">
        <f t="shared" si="1"/>
        <v>58</v>
      </c>
      <c r="I126" s="62">
        <v>2</v>
      </c>
    </row>
    <row r="127" spans="1:9" ht="12.75">
      <c r="A127" s="13">
        <v>123</v>
      </c>
      <c r="B127" s="15" t="s">
        <v>101</v>
      </c>
      <c r="C127" s="32" t="s">
        <v>79</v>
      </c>
      <c r="D127" s="62">
        <v>0</v>
      </c>
      <c r="E127" s="62"/>
      <c r="F127" s="62">
        <v>0</v>
      </c>
      <c r="G127" s="62">
        <v>7</v>
      </c>
      <c r="H127" s="63">
        <f t="shared" si="1"/>
        <v>7</v>
      </c>
      <c r="I127" s="62">
        <v>0</v>
      </c>
    </row>
    <row r="128" spans="1:9" ht="12.75">
      <c r="A128" s="13">
        <v>124</v>
      </c>
      <c r="B128" s="15" t="s">
        <v>102</v>
      </c>
      <c r="C128" s="32" t="s">
        <v>79</v>
      </c>
      <c r="D128" s="62"/>
      <c r="E128" s="62"/>
      <c r="F128" s="62"/>
      <c r="G128" s="62"/>
      <c r="H128" s="63">
        <f t="shared" si="1"/>
        <v>0</v>
      </c>
      <c r="I128" s="62"/>
    </row>
    <row r="129" spans="1:9" ht="12.75">
      <c r="A129" s="13">
        <v>125</v>
      </c>
      <c r="B129" s="16" t="s">
        <v>103</v>
      </c>
      <c r="C129" s="32" t="s">
        <v>104</v>
      </c>
      <c r="D129" s="62">
        <v>12</v>
      </c>
      <c r="E129" s="62"/>
      <c r="F129" s="62">
        <v>3</v>
      </c>
      <c r="G129" s="62">
        <v>1</v>
      </c>
      <c r="H129" s="63">
        <f t="shared" si="1"/>
        <v>16</v>
      </c>
      <c r="I129" s="62">
        <v>3</v>
      </c>
    </row>
    <row r="130" spans="1:9" ht="12.75">
      <c r="A130" s="13">
        <v>126</v>
      </c>
      <c r="B130" s="15" t="s">
        <v>140</v>
      </c>
      <c r="C130" s="32" t="s">
        <v>104</v>
      </c>
      <c r="D130" s="62">
        <v>0</v>
      </c>
      <c r="E130" s="62">
        <v>0</v>
      </c>
      <c r="F130" s="62">
        <v>0</v>
      </c>
      <c r="G130" s="62">
        <v>0</v>
      </c>
      <c r="H130" s="63">
        <f t="shared" si="1"/>
        <v>0</v>
      </c>
      <c r="I130" s="62">
        <v>0</v>
      </c>
    </row>
    <row r="131" spans="1:9" ht="12.75">
      <c r="A131" s="13">
        <v>127</v>
      </c>
      <c r="B131" s="15" t="s">
        <v>105</v>
      </c>
      <c r="C131" s="32" t="s">
        <v>104</v>
      </c>
      <c r="D131" s="62">
        <v>0</v>
      </c>
      <c r="E131" s="62">
        <v>0</v>
      </c>
      <c r="F131" s="62">
        <v>0</v>
      </c>
      <c r="G131" s="62">
        <v>0</v>
      </c>
      <c r="H131" s="63">
        <f t="shared" si="1"/>
        <v>0</v>
      </c>
      <c r="I131" s="62">
        <v>0</v>
      </c>
    </row>
    <row r="132" spans="1:9" ht="12.75">
      <c r="A132" s="13">
        <v>128</v>
      </c>
      <c r="B132" s="15" t="s">
        <v>106</v>
      </c>
      <c r="C132" s="32" t="s">
        <v>104</v>
      </c>
      <c r="D132" s="62">
        <v>0</v>
      </c>
      <c r="E132" s="62">
        <v>0</v>
      </c>
      <c r="F132" s="62">
        <v>0</v>
      </c>
      <c r="G132" s="62">
        <v>0</v>
      </c>
      <c r="H132" s="63">
        <f t="shared" si="1"/>
        <v>0</v>
      </c>
      <c r="I132" s="62">
        <v>0</v>
      </c>
    </row>
    <row r="133" spans="1:9" ht="12.75">
      <c r="A133" s="13">
        <v>129</v>
      </c>
      <c r="B133" s="15" t="s">
        <v>107</v>
      </c>
      <c r="C133" s="32" t="s">
        <v>104</v>
      </c>
      <c r="D133" s="62">
        <v>1</v>
      </c>
      <c r="E133" s="62"/>
      <c r="F133" s="62">
        <v>2</v>
      </c>
      <c r="G133" s="62">
        <v>1</v>
      </c>
      <c r="H133" s="63">
        <f t="shared" si="1"/>
        <v>4</v>
      </c>
      <c r="I133" s="62">
        <v>4</v>
      </c>
    </row>
    <row r="134" spans="1:9" ht="12.75">
      <c r="A134" s="13">
        <v>130</v>
      </c>
      <c r="B134" s="15" t="s">
        <v>108</v>
      </c>
      <c r="C134" s="32" t="s">
        <v>104</v>
      </c>
      <c r="D134" s="62"/>
      <c r="E134" s="62"/>
      <c r="F134" s="62">
        <v>3</v>
      </c>
      <c r="G134" s="62"/>
      <c r="H134" s="63">
        <f>SUM(D134:G134)</f>
        <v>3</v>
      </c>
      <c r="I134" s="62">
        <v>1</v>
      </c>
    </row>
    <row r="135" spans="1:9" ht="12.75">
      <c r="A135" s="13">
        <v>131</v>
      </c>
      <c r="B135" s="15" t="s">
        <v>141</v>
      </c>
      <c r="C135" s="32" t="s">
        <v>104</v>
      </c>
      <c r="D135" s="62">
        <v>0</v>
      </c>
      <c r="E135" s="62">
        <v>0</v>
      </c>
      <c r="F135" s="62">
        <v>3</v>
      </c>
      <c r="G135" s="62">
        <v>0</v>
      </c>
      <c r="H135" s="63">
        <f>SUM(D135:G135)</f>
        <v>3</v>
      </c>
      <c r="I135" s="62">
        <v>1</v>
      </c>
    </row>
    <row r="136" spans="1:9" ht="12.75">
      <c r="A136" s="13">
        <v>132</v>
      </c>
      <c r="B136" s="15" t="s">
        <v>109</v>
      </c>
      <c r="C136" s="32" t="s">
        <v>104</v>
      </c>
      <c r="D136" s="62"/>
      <c r="E136" s="62"/>
      <c r="F136" s="62"/>
      <c r="G136" s="62"/>
      <c r="H136" s="63">
        <f>SUM(D136:G136)</f>
        <v>0</v>
      </c>
      <c r="I136" s="62"/>
    </row>
    <row r="137" spans="1:9" ht="12.75">
      <c r="A137" s="13">
        <v>133</v>
      </c>
      <c r="B137" s="73" t="s">
        <v>111</v>
      </c>
      <c r="C137" s="74" t="s">
        <v>104</v>
      </c>
      <c r="D137" s="80"/>
      <c r="E137" s="80"/>
      <c r="F137" s="80"/>
      <c r="G137" s="80"/>
      <c r="H137" s="80"/>
      <c r="I137" s="80"/>
    </row>
    <row r="138" spans="1:9" ht="12.75">
      <c r="A138" s="13">
        <v>134</v>
      </c>
      <c r="B138" s="73" t="s">
        <v>110</v>
      </c>
      <c r="C138" s="74" t="s">
        <v>104</v>
      </c>
      <c r="D138" s="80"/>
      <c r="E138" s="80"/>
      <c r="F138" s="80"/>
      <c r="G138" s="80"/>
      <c r="H138" s="80"/>
      <c r="I138" s="80"/>
    </row>
    <row r="139" spans="1:9" ht="12.75">
      <c r="A139" s="35">
        <v>135</v>
      </c>
      <c r="B139" s="36" t="s">
        <v>112</v>
      </c>
      <c r="C139" s="37" t="s">
        <v>104</v>
      </c>
      <c r="D139" s="62">
        <v>0</v>
      </c>
      <c r="E139" s="62">
        <v>0</v>
      </c>
      <c r="F139" s="62">
        <v>2</v>
      </c>
      <c r="G139" s="62">
        <v>0</v>
      </c>
      <c r="H139" s="63">
        <v>2</v>
      </c>
      <c r="I139" s="62">
        <v>2</v>
      </c>
    </row>
    <row r="140" spans="1:9" ht="12.75">
      <c r="A140" s="70" t="s">
        <v>113</v>
      </c>
      <c r="B140" s="100"/>
      <c r="C140" s="101"/>
      <c r="D140" s="64">
        <f aca="true" t="shared" si="2" ref="D140:I140">SUM(D5:D139)</f>
        <v>75</v>
      </c>
      <c r="E140" s="64">
        <f t="shared" si="2"/>
        <v>132</v>
      </c>
      <c r="F140" s="64">
        <f t="shared" si="2"/>
        <v>113</v>
      </c>
      <c r="G140" s="64">
        <f t="shared" si="2"/>
        <v>34</v>
      </c>
      <c r="H140" s="64">
        <f t="shared" si="2"/>
        <v>354</v>
      </c>
      <c r="I140" s="64">
        <f t="shared" si="2"/>
        <v>173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H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49"/>
  <sheetViews>
    <sheetView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42.7109375" style="0" customWidth="1"/>
    <col min="3" max="3" width="5.28125" style="0" customWidth="1"/>
    <col min="4" max="4" width="15.57421875" style="0" customWidth="1"/>
    <col min="5" max="5" width="10.7109375" style="0" customWidth="1"/>
    <col min="6" max="6" width="11.00390625" style="0" customWidth="1"/>
    <col min="7" max="7" width="13.57421875" style="0" customWidth="1"/>
    <col min="8" max="8" width="11.140625" style="0" customWidth="1"/>
    <col min="9" max="9" width="12.8515625" style="0" customWidth="1"/>
  </cols>
  <sheetData>
    <row r="1" spans="1:8" ht="12.75">
      <c r="A1" s="104" t="s">
        <v>155</v>
      </c>
      <c r="B1" s="104"/>
      <c r="C1" s="104"/>
      <c r="D1" s="104"/>
      <c r="E1" s="104"/>
      <c r="F1" s="104"/>
      <c r="G1" s="104"/>
      <c r="H1" s="104"/>
    </row>
    <row r="4" spans="1:9" ht="62.25" customHeight="1">
      <c r="A4" s="18" t="s">
        <v>0</v>
      </c>
      <c r="B4" s="59" t="s">
        <v>1</v>
      </c>
      <c r="C4" s="18" t="s">
        <v>2</v>
      </c>
      <c r="D4" s="19" t="s">
        <v>156</v>
      </c>
      <c r="E4" s="19" t="s">
        <v>157</v>
      </c>
      <c r="F4" s="19" t="s">
        <v>158</v>
      </c>
      <c r="G4" s="19" t="s">
        <v>159</v>
      </c>
      <c r="H4" s="19" t="s">
        <v>160</v>
      </c>
      <c r="I4" s="20" t="s">
        <v>161</v>
      </c>
    </row>
    <row r="5" spans="1:9" ht="12.75">
      <c r="A5" s="65">
        <v>1</v>
      </c>
      <c r="B5" s="15" t="s">
        <v>3</v>
      </c>
      <c r="C5" s="66" t="s">
        <v>4</v>
      </c>
      <c r="D5" s="62">
        <v>71</v>
      </c>
      <c r="E5" s="62">
        <v>7</v>
      </c>
      <c r="F5" s="62">
        <f>D5+E5</f>
        <v>78</v>
      </c>
      <c r="G5" s="62">
        <v>41</v>
      </c>
      <c r="H5" s="62">
        <f>F5+G5</f>
        <v>119</v>
      </c>
      <c r="I5" s="62">
        <v>1</v>
      </c>
    </row>
    <row r="6" spans="1:9" ht="12.75">
      <c r="A6" s="65">
        <v>2</v>
      </c>
      <c r="B6" s="15" t="s">
        <v>5</v>
      </c>
      <c r="C6" s="66" t="s">
        <v>4</v>
      </c>
      <c r="D6" s="62">
        <v>252</v>
      </c>
      <c r="E6" s="62">
        <v>5</v>
      </c>
      <c r="F6" s="62">
        <f aca="true" t="shared" si="0" ref="F6:F69">D6+E6</f>
        <v>257</v>
      </c>
      <c r="G6" s="62">
        <v>82</v>
      </c>
      <c r="H6" s="62">
        <f aca="true" t="shared" si="1" ref="H6:H69">F6+G6</f>
        <v>339</v>
      </c>
      <c r="I6" s="62">
        <v>0</v>
      </c>
    </row>
    <row r="7" spans="1:9" ht="12.75">
      <c r="A7" s="65">
        <v>3</v>
      </c>
      <c r="B7" s="15" t="s">
        <v>6</v>
      </c>
      <c r="C7" s="67" t="s">
        <v>4</v>
      </c>
      <c r="D7" s="62"/>
      <c r="E7" s="62"/>
      <c r="F7" s="62"/>
      <c r="G7" s="62"/>
      <c r="H7" s="62">
        <v>30</v>
      </c>
      <c r="I7" s="62"/>
    </row>
    <row r="8" spans="1:9" ht="12.75">
      <c r="A8" s="65">
        <v>4</v>
      </c>
      <c r="B8" s="15" t="s">
        <v>237</v>
      </c>
      <c r="C8" s="67" t="s">
        <v>4</v>
      </c>
      <c r="D8" s="62">
        <v>202</v>
      </c>
      <c r="E8" s="62">
        <v>80</v>
      </c>
      <c r="F8" s="62">
        <f t="shared" si="0"/>
        <v>282</v>
      </c>
      <c r="G8" s="62">
        <v>0</v>
      </c>
      <c r="H8" s="62">
        <f t="shared" si="1"/>
        <v>282</v>
      </c>
      <c r="I8" s="62">
        <v>0</v>
      </c>
    </row>
    <row r="9" spans="1:9" ht="12.75">
      <c r="A9" s="65">
        <v>5</v>
      </c>
      <c r="B9" s="73" t="s">
        <v>143</v>
      </c>
      <c r="C9" s="79" t="s">
        <v>4</v>
      </c>
      <c r="D9" s="80"/>
      <c r="E9" s="80"/>
      <c r="F9" s="81">
        <f t="shared" si="0"/>
        <v>0</v>
      </c>
      <c r="G9" s="80"/>
      <c r="H9" s="81">
        <f t="shared" si="1"/>
        <v>0</v>
      </c>
      <c r="I9" s="80"/>
    </row>
    <row r="10" spans="1:9" ht="12.75">
      <c r="A10" s="65">
        <v>6</v>
      </c>
      <c r="B10" s="73" t="s">
        <v>7</v>
      </c>
      <c r="C10" s="79" t="s">
        <v>4</v>
      </c>
      <c r="D10" s="80"/>
      <c r="E10" s="80"/>
      <c r="F10" s="81">
        <f t="shared" si="0"/>
        <v>0</v>
      </c>
      <c r="G10" s="80"/>
      <c r="H10" s="81">
        <f t="shared" si="1"/>
        <v>0</v>
      </c>
      <c r="I10" s="80"/>
    </row>
    <row r="11" spans="1:9" ht="12.75">
      <c r="A11" s="65">
        <v>7</v>
      </c>
      <c r="B11" s="15" t="s">
        <v>8</v>
      </c>
      <c r="C11" s="67" t="s">
        <v>4</v>
      </c>
      <c r="D11" s="62">
        <v>19</v>
      </c>
      <c r="E11" s="62"/>
      <c r="F11" s="62">
        <f t="shared" si="0"/>
        <v>19</v>
      </c>
      <c r="G11" s="62">
        <v>19</v>
      </c>
      <c r="H11" s="62">
        <f t="shared" si="1"/>
        <v>38</v>
      </c>
      <c r="I11" s="62">
        <v>0</v>
      </c>
    </row>
    <row r="12" spans="1:9" ht="12.75">
      <c r="A12" s="65">
        <v>8</v>
      </c>
      <c r="B12" s="73" t="s">
        <v>28</v>
      </c>
      <c r="C12" s="79" t="s">
        <v>4</v>
      </c>
      <c r="D12" s="80"/>
      <c r="E12" s="80"/>
      <c r="F12" s="81">
        <f t="shared" si="0"/>
        <v>0</v>
      </c>
      <c r="G12" s="80"/>
      <c r="H12" s="81">
        <f t="shared" si="1"/>
        <v>0</v>
      </c>
      <c r="I12" s="80"/>
    </row>
    <row r="13" spans="1:9" ht="12.75">
      <c r="A13" s="65">
        <v>9</v>
      </c>
      <c r="B13" s="15" t="s">
        <v>9</v>
      </c>
      <c r="C13" s="67" t="s">
        <v>4</v>
      </c>
      <c r="D13" s="62">
        <v>125</v>
      </c>
      <c r="E13" s="62"/>
      <c r="F13" s="62">
        <f t="shared" si="0"/>
        <v>125</v>
      </c>
      <c r="G13" s="62">
        <v>61</v>
      </c>
      <c r="H13" s="62">
        <f t="shared" si="1"/>
        <v>186</v>
      </c>
      <c r="I13" s="62"/>
    </row>
    <row r="14" spans="1:9" ht="12.75">
      <c r="A14" s="65">
        <v>10</v>
      </c>
      <c r="B14" s="73" t="s">
        <v>10</v>
      </c>
      <c r="C14" s="79" t="s">
        <v>11</v>
      </c>
      <c r="D14" s="80"/>
      <c r="E14" s="80"/>
      <c r="F14" s="81">
        <f t="shared" si="0"/>
        <v>0</v>
      </c>
      <c r="G14" s="80"/>
      <c r="H14" s="81">
        <f t="shared" si="1"/>
        <v>0</v>
      </c>
      <c r="I14" s="80"/>
    </row>
    <row r="15" spans="1:9" ht="12.75">
      <c r="A15" s="65">
        <v>11</v>
      </c>
      <c r="B15" s="15" t="s">
        <v>117</v>
      </c>
      <c r="C15" s="67" t="s">
        <v>11</v>
      </c>
      <c r="D15" s="62">
        <v>130</v>
      </c>
      <c r="E15" s="62">
        <v>8</v>
      </c>
      <c r="F15" s="62">
        <f t="shared" si="0"/>
        <v>138</v>
      </c>
      <c r="G15" s="62"/>
      <c r="H15" s="62">
        <f t="shared" si="1"/>
        <v>138</v>
      </c>
      <c r="I15" s="62"/>
    </row>
    <row r="16" spans="1:9" ht="12.75">
      <c r="A16" s="65">
        <v>12</v>
      </c>
      <c r="B16" s="15" t="s">
        <v>12</v>
      </c>
      <c r="C16" s="67" t="s">
        <v>11</v>
      </c>
      <c r="D16" s="62">
        <v>40</v>
      </c>
      <c r="E16" s="62">
        <v>6</v>
      </c>
      <c r="F16" s="62">
        <f t="shared" si="0"/>
        <v>46</v>
      </c>
      <c r="G16" s="62">
        <v>3</v>
      </c>
      <c r="H16" s="62">
        <f t="shared" si="1"/>
        <v>49</v>
      </c>
      <c r="I16" s="62">
        <v>1</v>
      </c>
    </row>
    <row r="17" spans="1:9" ht="12.75">
      <c r="A17" s="65">
        <v>13</v>
      </c>
      <c r="B17" s="73" t="s">
        <v>13</v>
      </c>
      <c r="C17" s="79" t="s">
        <v>11</v>
      </c>
      <c r="D17" s="80"/>
      <c r="E17" s="80"/>
      <c r="F17" s="81">
        <f t="shared" si="0"/>
        <v>0</v>
      </c>
      <c r="G17" s="80"/>
      <c r="H17" s="81">
        <f t="shared" si="1"/>
        <v>0</v>
      </c>
      <c r="I17" s="80"/>
    </row>
    <row r="18" spans="1:9" ht="12.75">
      <c r="A18" s="65">
        <v>14</v>
      </c>
      <c r="B18" s="73" t="s">
        <v>118</v>
      </c>
      <c r="C18" s="79" t="s">
        <v>11</v>
      </c>
      <c r="D18" s="80"/>
      <c r="E18" s="80"/>
      <c r="F18" s="81">
        <f t="shared" si="0"/>
        <v>0</v>
      </c>
      <c r="G18" s="80"/>
      <c r="H18" s="81">
        <f t="shared" si="1"/>
        <v>0</v>
      </c>
      <c r="I18" s="80"/>
    </row>
    <row r="19" spans="1:9" ht="12.75">
      <c r="A19" s="65">
        <v>15</v>
      </c>
      <c r="B19" s="73" t="s">
        <v>14</v>
      </c>
      <c r="C19" s="79" t="s">
        <v>11</v>
      </c>
      <c r="D19" s="80"/>
      <c r="E19" s="80"/>
      <c r="F19" s="81">
        <f t="shared" si="0"/>
        <v>0</v>
      </c>
      <c r="G19" s="80"/>
      <c r="H19" s="81">
        <f t="shared" si="1"/>
        <v>0</v>
      </c>
      <c r="I19" s="80"/>
    </row>
    <row r="20" spans="1:9" ht="12.75">
      <c r="A20" s="65">
        <v>16</v>
      </c>
      <c r="B20" s="15" t="s">
        <v>15</v>
      </c>
      <c r="C20" s="67" t="s">
        <v>11</v>
      </c>
      <c r="D20" s="62">
        <v>0</v>
      </c>
      <c r="E20" s="62">
        <v>0</v>
      </c>
      <c r="F20" s="62">
        <f t="shared" si="0"/>
        <v>0</v>
      </c>
      <c r="G20" s="62">
        <v>1</v>
      </c>
      <c r="H20" s="62">
        <f t="shared" si="1"/>
        <v>1</v>
      </c>
      <c r="I20" s="62">
        <v>1</v>
      </c>
    </row>
    <row r="21" spans="1:9" ht="12.75">
      <c r="A21" s="65">
        <v>17</v>
      </c>
      <c r="B21" s="73" t="s">
        <v>16</v>
      </c>
      <c r="C21" s="79" t="s">
        <v>11</v>
      </c>
      <c r="D21" s="80"/>
      <c r="E21" s="80"/>
      <c r="F21" s="81">
        <f t="shared" si="0"/>
        <v>0</v>
      </c>
      <c r="G21" s="80"/>
      <c r="H21" s="81">
        <f t="shared" si="1"/>
        <v>0</v>
      </c>
      <c r="I21" s="80"/>
    </row>
    <row r="22" spans="1:9" ht="12.75">
      <c r="A22" s="65">
        <v>18</v>
      </c>
      <c r="B22" s="15" t="s">
        <v>17</v>
      </c>
      <c r="C22" s="67" t="s">
        <v>11</v>
      </c>
      <c r="D22" s="62">
        <v>70</v>
      </c>
      <c r="E22" s="62">
        <v>3</v>
      </c>
      <c r="F22" s="62">
        <f t="shared" si="0"/>
        <v>73</v>
      </c>
      <c r="G22" s="62">
        <v>1</v>
      </c>
      <c r="H22" s="62">
        <f t="shared" si="1"/>
        <v>74</v>
      </c>
      <c r="I22" s="62">
        <v>1</v>
      </c>
    </row>
    <row r="23" spans="1:9" ht="12.75">
      <c r="A23" s="65">
        <v>19</v>
      </c>
      <c r="B23" s="15" t="s">
        <v>119</v>
      </c>
      <c r="C23" s="67" t="s">
        <v>11</v>
      </c>
      <c r="D23" s="62"/>
      <c r="E23" s="62"/>
      <c r="F23" s="62"/>
      <c r="G23" s="62">
        <v>27</v>
      </c>
      <c r="H23" s="62">
        <f t="shared" si="1"/>
        <v>27</v>
      </c>
      <c r="I23" s="62"/>
    </row>
    <row r="24" spans="1:9" ht="12.75">
      <c r="A24" s="65">
        <v>20</v>
      </c>
      <c r="B24" s="73" t="s">
        <v>18</v>
      </c>
      <c r="C24" s="79" t="s">
        <v>11</v>
      </c>
      <c r="D24" s="80"/>
      <c r="E24" s="80"/>
      <c r="F24" s="81">
        <f t="shared" si="0"/>
        <v>0</v>
      </c>
      <c r="G24" s="80"/>
      <c r="H24" s="81">
        <f t="shared" si="1"/>
        <v>0</v>
      </c>
      <c r="I24" s="80"/>
    </row>
    <row r="25" spans="1:9" ht="12.75">
      <c r="A25" s="65">
        <v>21</v>
      </c>
      <c r="B25" s="15" t="s">
        <v>19</v>
      </c>
      <c r="C25" s="67" t="s">
        <v>11</v>
      </c>
      <c r="D25" s="62">
        <v>0</v>
      </c>
      <c r="E25" s="62">
        <v>3</v>
      </c>
      <c r="F25" s="62">
        <f t="shared" si="0"/>
        <v>3</v>
      </c>
      <c r="G25" s="62">
        <v>23</v>
      </c>
      <c r="H25" s="62">
        <f t="shared" si="1"/>
        <v>26</v>
      </c>
      <c r="I25" s="62">
        <v>0</v>
      </c>
    </row>
    <row r="26" spans="1:9" ht="12.75">
      <c r="A26" s="65">
        <v>22</v>
      </c>
      <c r="B26" s="15" t="s">
        <v>120</v>
      </c>
      <c r="C26" s="67" t="s">
        <v>11</v>
      </c>
      <c r="D26" s="62">
        <v>5</v>
      </c>
      <c r="E26" s="62">
        <v>2</v>
      </c>
      <c r="F26" s="62">
        <f t="shared" si="0"/>
        <v>7</v>
      </c>
      <c r="G26" s="62">
        <v>3</v>
      </c>
      <c r="H26" s="62">
        <f t="shared" si="1"/>
        <v>10</v>
      </c>
      <c r="I26" s="62"/>
    </row>
    <row r="27" spans="1:9" ht="12.75">
      <c r="A27" s="65">
        <v>23</v>
      </c>
      <c r="B27" s="73" t="s">
        <v>20</v>
      </c>
      <c r="C27" s="83" t="s">
        <v>11</v>
      </c>
      <c r="D27" s="80"/>
      <c r="E27" s="80"/>
      <c r="F27" s="81">
        <f t="shared" si="0"/>
        <v>0</v>
      </c>
      <c r="G27" s="80"/>
      <c r="H27" s="81">
        <f t="shared" si="1"/>
        <v>0</v>
      </c>
      <c r="I27" s="80"/>
    </row>
    <row r="28" spans="1:9" ht="12.75">
      <c r="A28" s="65">
        <v>24</v>
      </c>
      <c r="B28" s="73" t="s">
        <v>21</v>
      </c>
      <c r="C28" s="79" t="s">
        <v>11</v>
      </c>
      <c r="D28" s="80"/>
      <c r="E28" s="80"/>
      <c r="F28" s="81">
        <f t="shared" si="0"/>
        <v>0</v>
      </c>
      <c r="G28" s="80"/>
      <c r="H28" s="81">
        <f t="shared" si="1"/>
        <v>0</v>
      </c>
      <c r="I28" s="80"/>
    </row>
    <row r="29" spans="1:9" ht="12.75">
      <c r="A29" s="65">
        <v>25</v>
      </c>
      <c r="B29" s="73" t="s">
        <v>22</v>
      </c>
      <c r="C29" s="79" t="s">
        <v>11</v>
      </c>
      <c r="D29" s="80"/>
      <c r="E29" s="80"/>
      <c r="F29" s="81">
        <f t="shared" si="0"/>
        <v>0</v>
      </c>
      <c r="G29" s="80"/>
      <c r="H29" s="81">
        <f t="shared" si="1"/>
        <v>0</v>
      </c>
      <c r="I29" s="80"/>
    </row>
    <row r="30" spans="1:9" ht="12.75">
      <c r="A30" s="65">
        <v>26</v>
      </c>
      <c r="B30" s="15" t="s">
        <v>121</v>
      </c>
      <c r="C30" s="67" t="s">
        <v>11</v>
      </c>
      <c r="D30" s="62">
        <v>13</v>
      </c>
      <c r="E30" s="62">
        <v>0</v>
      </c>
      <c r="F30" s="62">
        <f t="shared" si="0"/>
        <v>13</v>
      </c>
      <c r="G30" s="62">
        <v>0</v>
      </c>
      <c r="H30" s="62">
        <f t="shared" si="1"/>
        <v>13</v>
      </c>
      <c r="I30" s="62">
        <v>0</v>
      </c>
    </row>
    <row r="31" spans="1:9" ht="12.75">
      <c r="A31" s="65">
        <v>27</v>
      </c>
      <c r="B31" s="15" t="s">
        <v>142</v>
      </c>
      <c r="C31" s="67" t="s">
        <v>11</v>
      </c>
      <c r="D31" s="62">
        <v>76</v>
      </c>
      <c r="E31" s="62">
        <v>4</v>
      </c>
      <c r="F31" s="62">
        <f t="shared" si="0"/>
        <v>80</v>
      </c>
      <c r="G31" s="62">
        <v>0</v>
      </c>
      <c r="H31" s="62">
        <f t="shared" si="1"/>
        <v>80</v>
      </c>
      <c r="I31" s="62">
        <v>0</v>
      </c>
    </row>
    <row r="32" spans="1:9" ht="12.75">
      <c r="A32" s="65">
        <v>28</v>
      </c>
      <c r="B32" s="15" t="s">
        <v>23</v>
      </c>
      <c r="C32" s="67" t="s">
        <v>11</v>
      </c>
      <c r="D32" s="62">
        <v>1</v>
      </c>
      <c r="E32" s="62">
        <v>1</v>
      </c>
      <c r="F32" s="62">
        <f t="shared" si="0"/>
        <v>2</v>
      </c>
      <c r="G32" s="62">
        <v>12</v>
      </c>
      <c r="H32" s="62">
        <f t="shared" si="1"/>
        <v>14</v>
      </c>
      <c r="I32" s="62"/>
    </row>
    <row r="33" spans="1:9" ht="12.75">
      <c r="A33" s="65">
        <v>29</v>
      </c>
      <c r="B33" s="15" t="s">
        <v>24</v>
      </c>
      <c r="C33" s="67" t="s">
        <v>11</v>
      </c>
      <c r="D33" s="62">
        <v>40</v>
      </c>
      <c r="E33" s="62">
        <v>12</v>
      </c>
      <c r="F33" s="62">
        <f t="shared" si="0"/>
        <v>52</v>
      </c>
      <c r="G33" s="62"/>
      <c r="H33" s="62">
        <f t="shared" si="1"/>
        <v>52</v>
      </c>
      <c r="I33" s="62">
        <v>0</v>
      </c>
    </row>
    <row r="34" spans="1:9" ht="12.75">
      <c r="A34" s="65">
        <v>30</v>
      </c>
      <c r="B34" s="15" t="s">
        <v>25</v>
      </c>
      <c r="C34" s="67" t="s">
        <v>11</v>
      </c>
      <c r="D34" s="62"/>
      <c r="E34" s="62"/>
      <c r="F34" s="62">
        <f t="shared" si="0"/>
        <v>0</v>
      </c>
      <c r="G34" s="62"/>
      <c r="H34" s="62">
        <f t="shared" si="1"/>
        <v>0</v>
      </c>
      <c r="I34" s="62"/>
    </row>
    <row r="35" spans="1:9" ht="12.75">
      <c r="A35" s="65">
        <v>31</v>
      </c>
      <c r="B35" s="15" t="s">
        <v>122</v>
      </c>
      <c r="C35" s="67" t="s">
        <v>11</v>
      </c>
      <c r="D35" s="62">
        <v>10</v>
      </c>
      <c r="E35" s="62">
        <v>1</v>
      </c>
      <c r="F35" s="62">
        <f t="shared" si="0"/>
        <v>11</v>
      </c>
      <c r="G35" s="62">
        <v>34</v>
      </c>
      <c r="H35" s="62">
        <f t="shared" si="1"/>
        <v>45</v>
      </c>
      <c r="I35" s="62"/>
    </row>
    <row r="36" spans="1:9" ht="12.75">
      <c r="A36" s="65">
        <v>32</v>
      </c>
      <c r="B36" s="15" t="s">
        <v>26</v>
      </c>
      <c r="C36" s="67" t="s">
        <v>11</v>
      </c>
      <c r="D36" s="62">
        <v>9</v>
      </c>
      <c r="E36" s="62">
        <v>0</v>
      </c>
      <c r="F36" s="62">
        <f t="shared" si="0"/>
        <v>9</v>
      </c>
      <c r="G36" s="62">
        <v>0</v>
      </c>
      <c r="H36" s="62">
        <f t="shared" si="1"/>
        <v>9</v>
      </c>
      <c r="I36" s="62">
        <v>0</v>
      </c>
    </row>
    <row r="37" spans="1:9" ht="12.75">
      <c r="A37" s="65">
        <v>33</v>
      </c>
      <c r="B37" s="73" t="s">
        <v>123</v>
      </c>
      <c r="C37" s="79" t="s">
        <v>11</v>
      </c>
      <c r="D37" s="80"/>
      <c r="E37" s="80"/>
      <c r="F37" s="81">
        <f t="shared" si="0"/>
        <v>0</v>
      </c>
      <c r="G37" s="80"/>
      <c r="H37" s="81">
        <f t="shared" si="1"/>
        <v>0</v>
      </c>
      <c r="I37" s="80"/>
    </row>
    <row r="38" spans="1:9" ht="12.75">
      <c r="A38" s="65">
        <v>34</v>
      </c>
      <c r="B38" s="73" t="s">
        <v>124</v>
      </c>
      <c r="C38" s="79" t="s">
        <v>11</v>
      </c>
      <c r="D38" s="80"/>
      <c r="E38" s="80"/>
      <c r="F38" s="81">
        <f t="shared" si="0"/>
        <v>0</v>
      </c>
      <c r="G38" s="80"/>
      <c r="H38" s="81">
        <f t="shared" si="1"/>
        <v>0</v>
      </c>
      <c r="I38" s="80"/>
    </row>
    <row r="39" spans="1:9" ht="12.75">
      <c r="A39" s="65">
        <v>35</v>
      </c>
      <c r="B39" s="15" t="s">
        <v>125</v>
      </c>
      <c r="C39" s="67" t="s">
        <v>11</v>
      </c>
      <c r="D39" s="62">
        <v>84</v>
      </c>
      <c r="E39" s="62">
        <v>5</v>
      </c>
      <c r="F39" s="62">
        <f t="shared" si="0"/>
        <v>89</v>
      </c>
      <c r="G39" s="62"/>
      <c r="H39" s="62">
        <f t="shared" si="1"/>
        <v>89</v>
      </c>
      <c r="I39" s="62">
        <v>1</v>
      </c>
    </row>
    <row r="40" spans="1:9" ht="12.75">
      <c r="A40" s="65">
        <v>36</v>
      </c>
      <c r="B40" s="15" t="s">
        <v>126</v>
      </c>
      <c r="C40" s="67" t="s">
        <v>11</v>
      </c>
      <c r="D40" s="62">
        <v>60</v>
      </c>
      <c r="E40" s="62">
        <v>3</v>
      </c>
      <c r="F40" s="62">
        <f t="shared" si="0"/>
        <v>63</v>
      </c>
      <c r="G40" s="62">
        <v>0</v>
      </c>
      <c r="H40" s="62">
        <f t="shared" si="1"/>
        <v>63</v>
      </c>
      <c r="I40" s="62">
        <v>3</v>
      </c>
    </row>
    <row r="41" spans="1:9" ht="12.75">
      <c r="A41" s="65">
        <v>37</v>
      </c>
      <c r="B41" s="15" t="s">
        <v>127</v>
      </c>
      <c r="C41" s="67" t="s">
        <v>11</v>
      </c>
      <c r="D41" s="62"/>
      <c r="E41" s="62"/>
      <c r="F41" s="62">
        <v>115</v>
      </c>
      <c r="G41" s="62">
        <v>71</v>
      </c>
      <c r="H41" s="62">
        <f t="shared" si="1"/>
        <v>186</v>
      </c>
      <c r="I41" s="62">
        <v>1</v>
      </c>
    </row>
    <row r="42" spans="1:9" ht="12.75">
      <c r="A42" s="65">
        <v>38</v>
      </c>
      <c r="B42" s="15" t="s">
        <v>27</v>
      </c>
      <c r="C42" s="67" t="s">
        <v>11</v>
      </c>
      <c r="D42" s="62">
        <v>3</v>
      </c>
      <c r="E42" s="62"/>
      <c r="F42" s="62">
        <f t="shared" si="0"/>
        <v>3</v>
      </c>
      <c r="G42" s="62"/>
      <c r="H42" s="62">
        <f t="shared" si="1"/>
        <v>3</v>
      </c>
      <c r="I42" s="62"/>
    </row>
    <row r="43" spans="1:9" ht="12.75">
      <c r="A43" s="65">
        <v>39</v>
      </c>
      <c r="B43" s="15" t="s">
        <v>29</v>
      </c>
      <c r="C43" s="67" t="s">
        <v>11</v>
      </c>
      <c r="D43" s="62">
        <v>5</v>
      </c>
      <c r="E43" s="62">
        <v>3</v>
      </c>
      <c r="F43" s="62">
        <f t="shared" si="0"/>
        <v>8</v>
      </c>
      <c r="G43" s="62">
        <v>12</v>
      </c>
      <c r="H43" s="62">
        <f t="shared" si="1"/>
        <v>20</v>
      </c>
      <c r="I43" s="62"/>
    </row>
    <row r="44" spans="1:9" ht="12.75">
      <c r="A44" s="65">
        <v>40</v>
      </c>
      <c r="B44" s="73" t="s">
        <v>128</v>
      </c>
      <c r="C44" s="79" t="s">
        <v>11</v>
      </c>
      <c r="D44" s="80"/>
      <c r="E44" s="80"/>
      <c r="F44" s="81">
        <f t="shared" si="0"/>
        <v>0</v>
      </c>
      <c r="G44" s="80"/>
      <c r="H44" s="81">
        <f t="shared" si="1"/>
        <v>0</v>
      </c>
      <c r="I44" s="80"/>
    </row>
    <row r="45" spans="1:9" ht="12.75">
      <c r="A45" s="65">
        <v>41</v>
      </c>
      <c r="B45" s="15" t="s">
        <v>30</v>
      </c>
      <c r="C45" s="68" t="s">
        <v>11</v>
      </c>
      <c r="D45" s="62"/>
      <c r="E45" s="62"/>
      <c r="F45" s="62">
        <f t="shared" si="0"/>
        <v>0</v>
      </c>
      <c r="G45" s="62"/>
      <c r="H45" s="62">
        <f t="shared" si="1"/>
        <v>0</v>
      </c>
      <c r="I45" s="62"/>
    </row>
    <row r="46" spans="1:9" ht="12.75">
      <c r="A46" s="65">
        <v>42</v>
      </c>
      <c r="B46" s="15" t="s">
        <v>31</v>
      </c>
      <c r="C46" s="67" t="s">
        <v>32</v>
      </c>
      <c r="D46" s="62">
        <v>42</v>
      </c>
      <c r="E46" s="62">
        <v>7</v>
      </c>
      <c r="F46" s="62">
        <f t="shared" si="0"/>
        <v>49</v>
      </c>
      <c r="G46" s="62">
        <v>0</v>
      </c>
      <c r="H46" s="62">
        <f t="shared" si="1"/>
        <v>49</v>
      </c>
      <c r="I46" s="62">
        <v>0</v>
      </c>
    </row>
    <row r="47" spans="1:9" ht="12.75">
      <c r="A47" s="65">
        <v>43</v>
      </c>
      <c r="B47" s="15" t="s">
        <v>33</v>
      </c>
      <c r="C47" s="67" t="s">
        <v>32</v>
      </c>
      <c r="D47" s="62">
        <v>2</v>
      </c>
      <c r="E47" s="62"/>
      <c r="F47" s="62">
        <f t="shared" si="0"/>
        <v>2</v>
      </c>
      <c r="G47" s="62">
        <v>30</v>
      </c>
      <c r="H47" s="62">
        <f t="shared" si="1"/>
        <v>32</v>
      </c>
      <c r="I47" s="62"/>
    </row>
    <row r="48" spans="1:9" ht="12.75">
      <c r="A48" s="65">
        <v>44</v>
      </c>
      <c r="B48" s="15" t="s">
        <v>34</v>
      </c>
      <c r="C48" s="67" t="s">
        <v>32</v>
      </c>
      <c r="D48" s="62">
        <v>25</v>
      </c>
      <c r="E48" s="62"/>
      <c r="F48" s="62">
        <f t="shared" si="0"/>
        <v>25</v>
      </c>
      <c r="G48" s="62"/>
      <c r="H48" s="62">
        <f t="shared" si="1"/>
        <v>25</v>
      </c>
      <c r="I48" s="62"/>
    </row>
    <row r="49" spans="1:9" ht="12.75">
      <c r="A49" s="65">
        <v>45</v>
      </c>
      <c r="B49" s="73" t="s">
        <v>35</v>
      </c>
      <c r="C49" s="79" t="s">
        <v>32</v>
      </c>
      <c r="D49" s="80"/>
      <c r="E49" s="80"/>
      <c r="F49" s="81">
        <f t="shared" si="0"/>
        <v>0</v>
      </c>
      <c r="G49" s="80"/>
      <c r="H49" s="81">
        <f t="shared" si="1"/>
        <v>0</v>
      </c>
      <c r="I49" s="80"/>
    </row>
    <row r="50" spans="1:9" ht="12.75">
      <c r="A50" s="65">
        <v>46</v>
      </c>
      <c r="B50" s="15" t="s">
        <v>36</v>
      </c>
      <c r="C50" s="71" t="s">
        <v>32</v>
      </c>
      <c r="D50" s="62">
        <v>30</v>
      </c>
      <c r="E50" s="62">
        <v>7</v>
      </c>
      <c r="F50" s="62">
        <f t="shared" si="0"/>
        <v>37</v>
      </c>
      <c r="G50" s="62">
        <v>0</v>
      </c>
      <c r="H50" s="62">
        <f t="shared" si="1"/>
        <v>37</v>
      </c>
      <c r="I50" s="62">
        <v>0</v>
      </c>
    </row>
    <row r="51" spans="1:9" ht="12.75">
      <c r="A51" s="65">
        <v>47</v>
      </c>
      <c r="B51" s="15" t="s">
        <v>129</v>
      </c>
      <c r="C51" s="71" t="s">
        <v>32</v>
      </c>
      <c r="D51" s="62">
        <v>0</v>
      </c>
      <c r="E51" s="62">
        <v>2</v>
      </c>
      <c r="F51" s="62">
        <f t="shared" si="0"/>
        <v>2</v>
      </c>
      <c r="G51" s="62">
        <v>8</v>
      </c>
      <c r="H51" s="62">
        <f t="shared" si="1"/>
        <v>10</v>
      </c>
      <c r="I51" s="62">
        <v>0</v>
      </c>
    </row>
    <row r="52" spans="1:9" ht="12.75">
      <c r="A52" s="65">
        <v>48</v>
      </c>
      <c r="B52" s="15" t="s">
        <v>37</v>
      </c>
      <c r="C52" s="67" t="s">
        <v>32</v>
      </c>
      <c r="D52" s="62">
        <v>91</v>
      </c>
      <c r="E52" s="62"/>
      <c r="F52" s="62">
        <f t="shared" si="0"/>
        <v>91</v>
      </c>
      <c r="G52" s="62"/>
      <c r="H52" s="62">
        <f t="shared" si="1"/>
        <v>91</v>
      </c>
      <c r="I52" s="62"/>
    </row>
    <row r="53" spans="1:9" ht="12.75">
      <c r="A53" s="65">
        <v>49</v>
      </c>
      <c r="B53" s="15" t="s">
        <v>38</v>
      </c>
      <c r="C53" s="67" t="s">
        <v>32</v>
      </c>
      <c r="D53" s="62"/>
      <c r="E53" s="62"/>
      <c r="F53" s="62">
        <f t="shared" si="0"/>
        <v>0</v>
      </c>
      <c r="G53" s="62"/>
      <c r="H53" s="62">
        <f t="shared" si="1"/>
        <v>0</v>
      </c>
      <c r="I53" s="62">
        <v>0</v>
      </c>
    </row>
    <row r="54" spans="1:9" ht="12.75">
      <c r="A54" s="65">
        <v>50</v>
      </c>
      <c r="B54" s="15" t="s">
        <v>39</v>
      </c>
      <c r="C54" s="67" t="s">
        <v>32</v>
      </c>
      <c r="D54" s="62"/>
      <c r="E54" s="62"/>
      <c r="F54" s="62">
        <f t="shared" si="0"/>
        <v>0</v>
      </c>
      <c r="G54" s="62">
        <v>5</v>
      </c>
      <c r="H54" s="62">
        <f t="shared" si="1"/>
        <v>5</v>
      </c>
      <c r="I54" s="62"/>
    </row>
    <row r="55" spans="1:9" ht="12.75">
      <c r="A55" s="65">
        <v>51</v>
      </c>
      <c r="B55" s="15" t="s">
        <v>40</v>
      </c>
      <c r="C55" s="67" t="s">
        <v>32</v>
      </c>
      <c r="D55" s="62">
        <v>13</v>
      </c>
      <c r="E55" s="62">
        <v>5</v>
      </c>
      <c r="F55" s="62">
        <f t="shared" si="0"/>
        <v>18</v>
      </c>
      <c r="G55" s="62"/>
      <c r="H55" s="62">
        <f t="shared" si="1"/>
        <v>18</v>
      </c>
      <c r="I55" s="62"/>
    </row>
    <row r="56" spans="1:9" ht="12.75">
      <c r="A56" s="65">
        <v>52</v>
      </c>
      <c r="B56" s="15" t="s">
        <v>41</v>
      </c>
      <c r="C56" s="67" t="s">
        <v>32</v>
      </c>
      <c r="D56" s="62"/>
      <c r="E56" s="62"/>
      <c r="F56" s="62"/>
      <c r="G56" s="62">
        <v>62</v>
      </c>
      <c r="H56" s="62">
        <f t="shared" si="1"/>
        <v>62</v>
      </c>
      <c r="I56" s="62"/>
    </row>
    <row r="57" spans="1:9" ht="12.75">
      <c r="A57" s="65">
        <v>53</v>
      </c>
      <c r="B57" s="15" t="s">
        <v>42</v>
      </c>
      <c r="C57" s="67" t="s">
        <v>32</v>
      </c>
      <c r="D57" s="62"/>
      <c r="E57" s="62"/>
      <c r="F57" s="62"/>
      <c r="G57" s="62"/>
      <c r="H57" s="62">
        <f t="shared" si="1"/>
        <v>0</v>
      </c>
      <c r="I57" s="62"/>
    </row>
    <row r="58" spans="1:9" ht="12.75">
      <c r="A58" s="65">
        <v>54</v>
      </c>
      <c r="B58" s="15" t="s">
        <v>43</v>
      </c>
      <c r="C58" s="67" t="s">
        <v>32</v>
      </c>
      <c r="D58" s="62">
        <v>6</v>
      </c>
      <c r="E58" s="62">
        <v>2</v>
      </c>
      <c r="F58" s="62">
        <f t="shared" si="0"/>
        <v>8</v>
      </c>
      <c r="G58" s="62">
        <v>15</v>
      </c>
      <c r="H58" s="62">
        <f t="shared" si="1"/>
        <v>23</v>
      </c>
      <c r="I58" s="62"/>
    </row>
    <row r="59" spans="1:9" ht="12.75">
      <c r="A59" s="65">
        <v>55</v>
      </c>
      <c r="B59" s="15" t="s">
        <v>44</v>
      </c>
      <c r="C59" s="67" t="s">
        <v>32</v>
      </c>
      <c r="D59" s="62"/>
      <c r="E59" s="62"/>
      <c r="F59" s="62">
        <f t="shared" si="0"/>
        <v>0</v>
      </c>
      <c r="G59" s="62"/>
      <c r="H59" s="62">
        <f t="shared" si="1"/>
        <v>0</v>
      </c>
      <c r="I59" s="62"/>
    </row>
    <row r="60" spans="1:9" ht="12.75">
      <c r="A60" s="65">
        <v>56</v>
      </c>
      <c r="B60" s="15" t="s">
        <v>130</v>
      </c>
      <c r="C60" s="67" t="s">
        <v>32</v>
      </c>
      <c r="D60" s="62"/>
      <c r="E60" s="62"/>
      <c r="F60" s="62">
        <f t="shared" si="0"/>
        <v>0</v>
      </c>
      <c r="G60" s="62"/>
      <c r="H60" s="62">
        <v>126</v>
      </c>
      <c r="I60" s="62">
        <v>0</v>
      </c>
    </row>
    <row r="61" spans="1:9" ht="12.75">
      <c r="A61" s="65">
        <v>57</v>
      </c>
      <c r="B61" s="15" t="s">
        <v>45</v>
      </c>
      <c r="C61" s="67" t="s">
        <v>32</v>
      </c>
      <c r="D61" s="62"/>
      <c r="E61" s="62"/>
      <c r="F61" s="62">
        <f t="shared" si="0"/>
        <v>0</v>
      </c>
      <c r="G61" s="62"/>
      <c r="H61" s="62">
        <v>33</v>
      </c>
      <c r="I61" s="62">
        <v>0</v>
      </c>
    </row>
    <row r="62" spans="1:9" ht="12.75">
      <c r="A62" s="65">
        <v>58</v>
      </c>
      <c r="B62" s="15" t="s">
        <v>46</v>
      </c>
      <c r="C62" s="67" t="s">
        <v>32</v>
      </c>
      <c r="D62" s="62">
        <v>770</v>
      </c>
      <c r="E62" s="62">
        <v>1</v>
      </c>
      <c r="F62" s="62">
        <f t="shared" si="0"/>
        <v>771</v>
      </c>
      <c r="G62" s="62">
        <v>440</v>
      </c>
      <c r="H62" s="62">
        <f t="shared" si="1"/>
        <v>1211</v>
      </c>
      <c r="I62" s="62"/>
    </row>
    <row r="63" spans="1:9" ht="12.75">
      <c r="A63" s="65">
        <v>59</v>
      </c>
      <c r="B63" s="15" t="s">
        <v>47</v>
      </c>
      <c r="C63" s="67" t="s">
        <v>32</v>
      </c>
      <c r="D63" s="62"/>
      <c r="E63" s="62"/>
      <c r="F63" s="62">
        <v>30</v>
      </c>
      <c r="G63" s="62"/>
      <c r="H63" s="62">
        <f t="shared" si="1"/>
        <v>30</v>
      </c>
      <c r="I63" s="62"/>
    </row>
    <row r="64" spans="1:9" ht="12.75">
      <c r="A64" s="65">
        <v>60</v>
      </c>
      <c r="B64" s="15" t="s">
        <v>48</v>
      </c>
      <c r="C64" s="67" t="s">
        <v>32</v>
      </c>
      <c r="D64" s="62">
        <v>1</v>
      </c>
      <c r="E64" s="62">
        <v>13</v>
      </c>
      <c r="F64" s="62">
        <f t="shared" si="0"/>
        <v>14</v>
      </c>
      <c r="G64" s="62">
        <v>0</v>
      </c>
      <c r="H64" s="62">
        <f t="shared" si="1"/>
        <v>14</v>
      </c>
      <c r="I64" s="62">
        <v>0</v>
      </c>
    </row>
    <row r="65" spans="1:9" ht="12.75">
      <c r="A65" s="65">
        <v>61</v>
      </c>
      <c r="B65" s="15" t="s">
        <v>49</v>
      </c>
      <c r="C65" s="67" t="s">
        <v>32</v>
      </c>
      <c r="D65" s="62">
        <v>37</v>
      </c>
      <c r="E65" s="62">
        <v>5</v>
      </c>
      <c r="F65" s="62">
        <f t="shared" si="0"/>
        <v>42</v>
      </c>
      <c r="G65" s="62"/>
      <c r="H65" s="62">
        <f t="shared" si="1"/>
        <v>42</v>
      </c>
      <c r="I65" s="62">
        <v>0</v>
      </c>
    </row>
    <row r="66" spans="1:9" ht="12.75">
      <c r="A66" s="65">
        <v>62</v>
      </c>
      <c r="B66" s="73" t="s">
        <v>50</v>
      </c>
      <c r="C66" s="79" t="s">
        <v>32</v>
      </c>
      <c r="D66" s="80"/>
      <c r="E66" s="80"/>
      <c r="F66" s="81">
        <f t="shared" si="0"/>
        <v>0</v>
      </c>
      <c r="G66" s="80"/>
      <c r="H66" s="81">
        <f t="shared" si="1"/>
        <v>0</v>
      </c>
      <c r="I66" s="80"/>
    </row>
    <row r="67" spans="1:9" ht="12.75">
      <c r="A67" s="65">
        <v>63</v>
      </c>
      <c r="B67" s="15" t="s">
        <v>131</v>
      </c>
      <c r="C67" s="67" t="s">
        <v>32</v>
      </c>
      <c r="D67" s="62">
        <v>53</v>
      </c>
      <c r="E67" s="62">
        <v>0</v>
      </c>
      <c r="F67" s="62">
        <f t="shared" si="0"/>
        <v>53</v>
      </c>
      <c r="G67" s="62">
        <v>0</v>
      </c>
      <c r="H67" s="62">
        <f t="shared" si="1"/>
        <v>53</v>
      </c>
      <c r="I67" s="62">
        <v>0</v>
      </c>
    </row>
    <row r="68" spans="1:9" ht="12.75">
      <c r="A68" s="65">
        <v>64</v>
      </c>
      <c r="B68" s="15" t="s">
        <v>51</v>
      </c>
      <c r="C68" s="67" t="s">
        <v>32</v>
      </c>
      <c r="D68" s="62"/>
      <c r="E68" s="62">
        <v>5</v>
      </c>
      <c r="F68" s="62">
        <f t="shared" si="0"/>
        <v>5</v>
      </c>
      <c r="G68" s="62">
        <v>12</v>
      </c>
      <c r="H68" s="62">
        <f t="shared" si="1"/>
        <v>17</v>
      </c>
      <c r="I68" s="62">
        <v>0</v>
      </c>
    </row>
    <row r="69" spans="1:9" ht="12.75">
      <c r="A69" s="65">
        <v>65</v>
      </c>
      <c r="B69" s="15" t="s">
        <v>52</v>
      </c>
      <c r="C69" s="67" t="s">
        <v>32</v>
      </c>
      <c r="D69" s="62">
        <v>283</v>
      </c>
      <c r="E69" s="62">
        <v>2</v>
      </c>
      <c r="F69" s="62">
        <f t="shared" si="0"/>
        <v>285</v>
      </c>
      <c r="G69" s="62">
        <v>34</v>
      </c>
      <c r="H69" s="62">
        <f t="shared" si="1"/>
        <v>319</v>
      </c>
      <c r="I69" s="62">
        <v>1</v>
      </c>
    </row>
    <row r="70" spans="1:9" ht="12.75">
      <c r="A70" s="65">
        <v>66</v>
      </c>
      <c r="B70" s="15" t="s">
        <v>132</v>
      </c>
      <c r="C70" s="67" t="s">
        <v>32</v>
      </c>
      <c r="D70" s="62">
        <v>3</v>
      </c>
      <c r="E70" s="62">
        <v>0</v>
      </c>
      <c r="F70" s="62">
        <f aca="true" t="shared" si="2" ref="F70:F133">D70+E70</f>
        <v>3</v>
      </c>
      <c r="G70" s="62">
        <v>0</v>
      </c>
      <c r="H70" s="62">
        <f aca="true" t="shared" si="3" ref="H70:H133">F70+G70</f>
        <v>3</v>
      </c>
      <c r="I70" s="62">
        <v>0</v>
      </c>
    </row>
    <row r="71" spans="1:9" ht="12.75">
      <c r="A71" s="65">
        <v>67</v>
      </c>
      <c r="B71" s="73" t="s">
        <v>53</v>
      </c>
      <c r="C71" s="79" t="s">
        <v>32</v>
      </c>
      <c r="D71" s="80"/>
      <c r="E71" s="80"/>
      <c r="F71" s="81">
        <f t="shared" si="2"/>
        <v>0</v>
      </c>
      <c r="G71" s="80"/>
      <c r="H71" s="81">
        <f t="shared" si="3"/>
        <v>0</v>
      </c>
      <c r="I71" s="80"/>
    </row>
    <row r="72" spans="1:9" ht="12.75">
      <c r="A72" s="65">
        <v>68</v>
      </c>
      <c r="B72" s="15" t="s">
        <v>133</v>
      </c>
      <c r="C72" s="67" t="s">
        <v>32</v>
      </c>
      <c r="D72" s="62">
        <v>120</v>
      </c>
      <c r="E72" s="62">
        <v>0</v>
      </c>
      <c r="F72" s="62">
        <f t="shared" si="2"/>
        <v>120</v>
      </c>
      <c r="G72" s="62">
        <v>0</v>
      </c>
      <c r="H72" s="62">
        <f t="shared" si="3"/>
        <v>120</v>
      </c>
      <c r="I72" s="62"/>
    </row>
    <row r="73" spans="1:9" ht="12.75">
      <c r="A73" s="65">
        <v>69</v>
      </c>
      <c r="B73" s="15" t="s">
        <v>54</v>
      </c>
      <c r="C73" s="67" t="s">
        <v>32</v>
      </c>
      <c r="D73" s="62">
        <v>153</v>
      </c>
      <c r="E73" s="62">
        <v>31</v>
      </c>
      <c r="F73" s="62">
        <f t="shared" si="2"/>
        <v>184</v>
      </c>
      <c r="G73" s="62">
        <v>37</v>
      </c>
      <c r="H73" s="62">
        <f t="shared" si="3"/>
        <v>221</v>
      </c>
      <c r="I73" s="62">
        <v>0</v>
      </c>
    </row>
    <row r="74" spans="1:9" ht="12.75">
      <c r="A74" s="65">
        <v>70</v>
      </c>
      <c r="B74" s="15" t="s">
        <v>55</v>
      </c>
      <c r="C74" s="67" t="s">
        <v>32</v>
      </c>
      <c r="D74" s="62">
        <v>30</v>
      </c>
      <c r="E74" s="62">
        <v>0</v>
      </c>
      <c r="F74" s="62">
        <f t="shared" si="2"/>
        <v>30</v>
      </c>
      <c r="G74" s="62">
        <v>0</v>
      </c>
      <c r="H74" s="62">
        <f t="shared" si="3"/>
        <v>30</v>
      </c>
      <c r="I74" s="62">
        <v>0</v>
      </c>
    </row>
    <row r="75" spans="1:9" ht="12.75">
      <c r="A75" s="65">
        <v>71</v>
      </c>
      <c r="B75" s="15" t="s">
        <v>56</v>
      </c>
      <c r="C75" s="67" t="s">
        <v>32</v>
      </c>
      <c r="D75" s="62">
        <v>19</v>
      </c>
      <c r="E75" s="62"/>
      <c r="F75" s="62">
        <f t="shared" si="2"/>
        <v>19</v>
      </c>
      <c r="G75" s="62"/>
      <c r="H75" s="62">
        <f t="shared" si="3"/>
        <v>19</v>
      </c>
      <c r="I75" s="62"/>
    </row>
    <row r="76" spans="1:9" ht="12.75">
      <c r="A76" s="65">
        <v>72</v>
      </c>
      <c r="B76" s="15" t="s">
        <v>57</v>
      </c>
      <c r="C76" s="67" t="s">
        <v>32</v>
      </c>
      <c r="D76" s="62">
        <v>22</v>
      </c>
      <c r="E76" s="62">
        <v>7</v>
      </c>
      <c r="F76" s="62">
        <f t="shared" si="2"/>
        <v>29</v>
      </c>
      <c r="G76" s="62">
        <v>20</v>
      </c>
      <c r="H76" s="62">
        <f t="shared" si="3"/>
        <v>49</v>
      </c>
      <c r="I76" s="62">
        <v>1</v>
      </c>
    </row>
    <row r="77" spans="1:9" ht="12.75">
      <c r="A77" s="65">
        <v>73</v>
      </c>
      <c r="B77" s="15" t="s">
        <v>58</v>
      </c>
      <c r="C77" s="67" t="s">
        <v>32</v>
      </c>
      <c r="D77" s="62">
        <v>35</v>
      </c>
      <c r="E77" s="62"/>
      <c r="F77" s="62">
        <f t="shared" si="2"/>
        <v>35</v>
      </c>
      <c r="G77" s="62">
        <v>35</v>
      </c>
      <c r="H77" s="62">
        <f t="shared" si="3"/>
        <v>70</v>
      </c>
      <c r="I77" s="62"/>
    </row>
    <row r="78" spans="1:9" ht="12.75">
      <c r="A78" s="65">
        <v>74</v>
      </c>
      <c r="B78" s="15" t="s">
        <v>59</v>
      </c>
      <c r="C78" s="67" t="s">
        <v>32</v>
      </c>
      <c r="D78" s="62">
        <v>33</v>
      </c>
      <c r="E78" s="62">
        <v>0</v>
      </c>
      <c r="F78" s="62">
        <f t="shared" si="2"/>
        <v>33</v>
      </c>
      <c r="G78" s="62">
        <v>3</v>
      </c>
      <c r="H78" s="62">
        <f t="shared" si="3"/>
        <v>36</v>
      </c>
      <c r="I78" s="62">
        <v>0</v>
      </c>
    </row>
    <row r="79" spans="1:9" ht="12.75">
      <c r="A79" s="65">
        <v>75</v>
      </c>
      <c r="B79" s="15" t="s">
        <v>60</v>
      </c>
      <c r="C79" s="71" t="s">
        <v>32</v>
      </c>
      <c r="D79" s="62">
        <v>11</v>
      </c>
      <c r="E79" s="62"/>
      <c r="F79" s="62">
        <f t="shared" si="2"/>
        <v>11</v>
      </c>
      <c r="G79" s="62">
        <v>5</v>
      </c>
      <c r="H79" s="62">
        <f t="shared" si="3"/>
        <v>16</v>
      </c>
      <c r="I79" s="62"/>
    </row>
    <row r="80" spans="1:9" ht="12.75">
      <c r="A80" s="65">
        <v>76</v>
      </c>
      <c r="B80" s="15" t="s">
        <v>63</v>
      </c>
      <c r="C80" s="67" t="s">
        <v>32</v>
      </c>
      <c r="D80" s="62">
        <v>16</v>
      </c>
      <c r="E80" s="62">
        <v>5</v>
      </c>
      <c r="F80" s="62">
        <f t="shared" si="2"/>
        <v>21</v>
      </c>
      <c r="G80" s="62">
        <v>8</v>
      </c>
      <c r="H80" s="62">
        <f t="shared" si="3"/>
        <v>29</v>
      </c>
      <c r="I80" s="62">
        <v>0</v>
      </c>
    </row>
    <row r="81" spans="1:9" ht="12.75">
      <c r="A81" s="65">
        <v>77</v>
      </c>
      <c r="B81" s="15" t="s">
        <v>61</v>
      </c>
      <c r="C81" s="67" t="s">
        <v>32</v>
      </c>
      <c r="D81" s="62">
        <v>33</v>
      </c>
      <c r="E81" s="62">
        <v>0</v>
      </c>
      <c r="F81" s="62">
        <f t="shared" si="2"/>
        <v>33</v>
      </c>
      <c r="G81" s="62">
        <v>0</v>
      </c>
      <c r="H81" s="62">
        <f t="shared" si="3"/>
        <v>33</v>
      </c>
      <c r="I81" s="62">
        <v>0</v>
      </c>
    </row>
    <row r="82" spans="1:9" ht="12.75">
      <c r="A82" s="65">
        <v>78</v>
      </c>
      <c r="B82" s="15" t="s">
        <v>62</v>
      </c>
      <c r="C82" s="67" t="s">
        <v>32</v>
      </c>
      <c r="D82" s="62"/>
      <c r="E82" s="62"/>
      <c r="F82" s="62">
        <f t="shared" si="2"/>
        <v>0</v>
      </c>
      <c r="G82" s="62">
        <v>25</v>
      </c>
      <c r="H82" s="62">
        <f t="shared" si="3"/>
        <v>25</v>
      </c>
      <c r="I82" s="62">
        <v>0</v>
      </c>
    </row>
    <row r="83" spans="1:9" ht="12.75">
      <c r="A83" s="65">
        <v>79</v>
      </c>
      <c r="B83" s="15" t="s">
        <v>64</v>
      </c>
      <c r="C83" s="67" t="s">
        <v>32</v>
      </c>
      <c r="D83" s="62">
        <v>51</v>
      </c>
      <c r="E83" s="62">
        <v>0</v>
      </c>
      <c r="F83" s="62">
        <f t="shared" si="2"/>
        <v>51</v>
      </c>
      <c r="G83" s="62"/>
      <c r="H83" s="62">
        <f t="shared" si="3"/>
        <v>51</v>
      </c>
      <c r="I83" s="62">
        <v>0</v>
      </c>
    </row>
    <row r="84" spans="1:9" ht="12.75">
      <c r="A84" s="65">
        <v>80</v>
      </c>
      <c r="B84" s="15" t="s">
        <v>134</v>
      </c>
      <c r="C84" s="67" t="s">
        <v>65</v>
      </c>
      <c r="D84" s="62">
        <v>64</v>
      </c>
      <c r="E84" s="62">
        <v>8</v>
      </c>
      <c r="F84" s="62">
        <f t="shared" si="2"/>
        <v>72</v>
      </c>
      <c r="G84" s="62"/>
      <c r="H84" s="62">
        <f t="shared" si="3"/>
        <v>72</v>
      </c>
      <c r="I84" s="62">
        <v>3</v>
      </c>
    </row>
    <row r="85" spans="1:9" ht="12.75">
      <c r="A85" s="65">
        <v>81</v>
      </c>
      <c r="B85" s="73" t="s">
        <v>135</v>
      </c>
      <c r="C85" s="79" t="s">
        <v>65</v>
      </c>
      <c r="D85" s="80"/>
      <c r="E85" s="80"/>
      <c r="F85" s="81">
        <f t="shared" si="2"/>
        <v>0</v>
      </c>
      <c r="G85" s="80"/>
      <c r="H85" s="81">
        <f t="shared" si="3"/>
        <v>0</v>
      </c>
      <c r="I85" s="80"/>
    </row>
    <row r="86" spans="1:9" ht="12.75">
      <c r="A86" s="65">
        <v>82</v>
      </c>
      <c r="B86" s="15" t="s">
        <v>66</v>
      </c>
      <c r="C86" s="67" t="s">
        <v>65</v>
      </c>
      <c r="D86" s="62"/>
      <c r="E86" s="62"/>
      <c r="F86" s="62">
        <f t="shared" si="2"/>
        <v>0</v>
      </c>
      <c r="G86" s="62"/>
      <c r="H86" s="62">
        <v>34</v>
      </c>
      <c r="I86" s="62">
        <v>1</v>
      </c>
    </row>
    <row r="87" spans="1:9" ht="12.75">
      <c r="A87" s="65">
        <v>83</v>
      </c>
      <c r="B87" s="15" t="s">
        <v>136</v>
      </c>
      <c r="C87" s="67" t="s">
        <v>65</v>
      </c>
      <c r="D87" s="62">
        <v>31</v>
      </c>
      <c r="E87" s="62">
        <v>5</v>
      </c>
      <c r="F87" s="62">
        <f t="shared" si="2"/>
        <v>36</v>
      </c>
      <c r="G87" s="62">
        <v>0</v>
      </c>
      <c r="H87" s="62">
        <f t="shared" si="3"/>
        <v>36</v>
      </c>
      <c r="I87" s="62">
        <v>0</v>
      </c>
    </row>
    <row r="88" spans="1:9" ht="12.75">
      <c r="A88" s="65">
        <v>84</v>
      </c>
      <c r="B88" s="15" t="s">
        <v>67</v>
      </c>
      <c r="C88" s="67" t="s">
        <v>65</v>
      </c>
      <c r="D88" s="62">
        <v>77</v>
      </c>
      <c r="E88" s="62">
        <v>9</v>
      </c>
      <c r="F88" s="62">
        <f t="shared" si="2"/>
        <v>86</v>
      </c>
      <c r="G88" s="62">
        <v>5</v>
      </c>
      <c r="H88" s="62">
        <f t="shared" si="3"/>
        <v>91</v>
      </c>
      <c r="I88" s="62"/>
    </row>
    <row r="89" spans="1:9" ht="12.75">
      <c r="A89" s="65">
        <v>85</v>
      </c>
      <c r="B89" s="15" t="s">
        <v>68</v>
      </c>
      <c r="C89" s="67" t="s">
        <v>65</v>
      </c>
      <c r="D89" s="62">
        <v>80</v>
      </c>
      <c r="E89" s="62">
        <v>5</v>
      </c>
      <c r="F89" s="62">
        <f t="shared" si="2"/>
        <v>85</v>
      </c>
      <c r="G89" s="62">
        <v>0</v>
      </c>
      <c r="H89" s="62">
        <f t="shared" si="3"/>
        <v>85</v>
      </c>
      <c r="I89" s="62">
        <v>1</v>
      </c>
    </row>
    <row r="90" spans="1:9" ht="12.75">
      <c r="A90" s="65">
        <v>86</v>
      </c>
      <c r="B90" s="15" t="s">
        <v>238</v>
      </c>
      <c r="C90" s="67" t="s">
        <v>65</v>
      </c>
      <c r="D90" s="62">
        <v>49</v>
      </c>
      <c r="E90" s="62">
        <v>43</v>
      </c>
      <c r="F90" s="62">
        <f t="shared" si="2"/>
        <v>92</v>
      </c>
      <c r="G90" s="62">
        <v>0</v>
      </c>
      <c r="H90" s="62">
        <f t="shared" si="3"/>
        <v>92</v>
      </c>
      <c r="I90" s="62">
        <v>0</v>
      </c>
    </row>
    <row r="91" spans="1:9" ht="12.75">
      <c r="A91" s="65">
        <v>87</v>
      </c>
      <c r="B91" s="15" t="s">
        <v>69</v>
      </c>
      <c r="C91" s="67" t="s">
        <v>65</v>
      </c>
      <c r="D91" s="62">
        <v>162</v>
      </c>
      <c r="E91" s="62">
        <v>20</v>
      </c>
      <c r="F91" s="62">
        <f t="shared" si="2"/>
        <v>182</v>
      </c>
      <c r="G91" s="62">
        <v>0</v>
      </c>
      <c r="H91" s="62">
        <f t="shared" si="3"/>
        <v>182</v>
      </c>
      <c r="I91" s="62">
        <v>3</v>
      </c>
    </row>
    <row r="92" spans="1:9" ht="12.75">
      <c r="A92" s="65">
        <v>88</v>
      </c>
      <c r="B92" s="15" t="s">
        <v>70</v>
      </c>
      <c r="C92" s="67" t="s">
        <v>65</v>
      </c>
      <c r="D92" s="62">
        <v>232</v>
      </c>
      <c r="E92" s="62">
        <v>17</v>
      </c>
      <c r="F92" s="62">
        <f t="shared" si="2"/>
        <v>249</v>
      </c>
      <c r="G92" s="62">
        <v>5</v>
      </c>
      <c r="H92" s="62">
        <f t="shared" si="3"/>
        <v>254</v>
      </c>
      <c r="I92" s="62">
        <v>5</v>
      </c>
    </row>
    <row r="93" spans="1:9" ht="12.75">
      <c r="A93" s="65">
        <v>89</v>
      </c>
      <c r="B93" s="15" t="s">
        <v>71</v>
      </c>
      <c r="C93" s="67" t="s">
        <v>65</v>
      </c>
      <c r="D93" s="62"/>
      <c r="E93" s="62"/>
      <c r="F93" s="62">
        <f t="shared" si="2"/>
        <v>0</v>
      </c>
      <c r="G93" s="62"/>
      <c r="H93" s="62">
        <v>292</v>
      </c>
      <c r="I93" s="62"/>
    </row>
    <row r="94" spans="1:9" ht="12.75">
      <c r="A94" s="65">
        <v>90</v>
      </c>
      <c r="B94" s="15" t="s">
        <v>137</v>
      </c>
      <c r="C94" s="71" t="s">
        <v>65</v>
      </c>
      <c r="D94" s="62">
        <v>8</v>
      </c>
      <c r="E94" s="62">
        <v>76</v>
      </c>
      <c r="F94" s="62">
        <f t="shared" si="2"/>
        <v>84</v>
      </c>
      <c r="G94" s="62">
        <v>7</v>
      </c>
      <c r="H94" s="62">
        <f t="shared" si="3"/>
        <v>91</v>
      </c>
      <c r="I94" s="62">
        <v>0</v>
      </c>
    </row>
    <row r="95" spans="1:9" ht="12.75">
      <c r="A95" s="65">
        <v>91</v>
      </c>
      <c r="B95" s="73" t="s">
        <v>72</v>
      </c>
      <c r="C95" s="79" t="s">
        <v>65</v>
      </c>
      <c r="D95" s="80"/>
      <c r="E95" s="80"/>
      <c r="F95" s="81">
        <f t="shared" si="2"/>
        <v>0</v>
      </c>
      <c r="G95" s="80"/>
      <c r="H95" s="81">
        <f t="shared" si="3"/>
        <v>0</v>
      </c>
      <c r="I95" s="80"/>
    </row>
    <row r="96" spans="1:9" ht="12.75">
      <c r="A96" s="65">
        <v>92</v>
      </c>
      <c r="B96" s="15" t="s">
        <v>73</v>
      </c>
      <c r="C96" s="71" t="s">
        <v>65</v>
      </c>
      <c r="D96" s="62">
        <v>0</v>
      </c>
      <c r="E96" s="62">
        <v>2</v>
      </c>
      <c r="F96" s="62">
        <f t="shared" si="2"/>
        <v>2</v>
      </c>
      <c r="G96" s="62">
        <v>92</v>
      </c>
      <c r="H96" s="62">
        <f t="shared" si="3"/>
        <v>94</v>
      </c>
      <c r="I96" s="62"/>
    </row>
    <row r="97" spans="1:9" ht="12.75">
      <c r="A97" s="65">
        <v>93</v>
      </c>
      <c r="B97" s="15" t="s">
        <v>138</v>
      </c>
      <c r="C97" s="67" t="s">
        <v>65</v>
      </c>
      <c r="D97" s="62"/>
      <c r="E97" s="62"/>
      <c r="F97" s="62">
        <f t="shared" si="2"/>
        <v>0</v>
      </c>
      <c r="G97" s="62">
        <v>18</v>
      </c>
      <c r="H97" s="62">
        <f t="shared" si="3"/>
        <v>18</v>
      </c>
      <c r="I97" s="62">
        <v>0</v>
      </c>
    </row>
    <row r="98" spans="1:9" ht="12.75">
      <c r="A98" s="65">
        <v>94</v>
      </c>
      <c r="B98" s="15" t="s">
        <v>74</v>
      </c>
      <c r="C98" s="71" t="s">
        <v>65</v>
      </c>
      <c r="D98" s="62">
        <v>109</v>
      </c>
      <c r="E98" s="62">
        <v>5</v>
      </c>
      <c r="F98" s="62">
        <f t="shared" si="2"/>
        <v>114</v>
      </c>
      <c r="G98" s="62"/>
      <c r="H98" s="62">
        <f t="shared" si="3"/>
        <v>114</v>
      </c>
      <c r="I98" s="62"/>
    </row>
    <row r="99" spans="1:9" ht="12.75">
      <c r="A99" s="65">
        <v>95</v>
      </c>
      <c r="B99" s="15" t="s">
        <v>75</v>
      </c>
      <c r="C99" s="67" t="s">
        <v>65</v>
      </c>
      <c r="D99" s="62"/>
      <c r="E99" s="62"/>
      <c r="F99" s="62">
        <f t="shared" si="2"/>
        <v>0</v>
      </c>
      <c r="G99" s="62"/>
      <c r="H99" s="62">
        <f t="shared" si="3"/>
        <v>0</v>
      </c>
      <c r="I99" s="62"/>
    </row>
    <row r="100" spans="1:9" ht="12.75">
      <c r="A100" s="65">
        <v>96</v>
      </c>
      <c r="B100" s="15" t="s">
        <v>76</v>
      </c>
      <c r="C100" s="67" t="s">
        <v>65</v>
      </c>
      <c r="D100" s="62">
        <v>67</v>
      </c>
      <c r="E100" s="62">
        <v>5</v>
      </c>
      <c r="F100" s="62">
        <f t="shared" si="2"/>
        <v>72</v>
      </c>
      <c r="G100" s="62">
        <v>6</v>
      </c>
      <c r="H100" s="62">
        <f t="shared" si="3"/>
        <v>78</v>
      </c>
      <c r="I100" s="62"/>
    </row>
    <row r="101" spans="1:9" ht="12.75">
      <c r="A101" s="65">
        <v>97</v>
      </c>
      <c r="B101" s="15" t="s">
        <v>77</v>
      </c>
      <c r="C101" s="67" t="s">
        <v>65</v>
      </c>
      <c r="D101" s="62">
        <v>51</v>
      </c>
      <c r="E101" s="62">
        <v>20</v>
      </c>
      <c r="F101" s="62">
        <v>71</v>
      </c>
      <c r="G101" s="62">
        <v>0</v>
      </c>
      <c r="H101" s="62">
        <f t="shared" si="3"/>
        <v>71</v>
      </c>
      <c r="I101" s="62">
        <v>0</v>
      </c>
    </row>
    <row r="102" spans="1:9" ht="12.75">
      <c r="A102" s="65">
        <v>98</v>
      </c>
      <c r="B102" s="15" t="s">
        <v>239</v>
      </c>
      <c r="C102" s="67" t="s">
        <v>65</v>
      </c>
      <c r="D102" s="62"/>
      <c r="E102" s="62"/>
      <c r="F102" s="62"/>
      <c r="G102" s="62"/>
      <c r="H102" s="62">
        <v>160</v>
      </c>
      <c r="I102" s="62"/>
    </row>
    <row r="103" spans="1:9" ht="12.75">
      <c r="A103" s="65">
        <v>99</v>
      </c>
      <c r="B103" s="15" t="s">
        <v>81</v>
      </c>
      <c r="C103" s="67" t="s">
        <v>79</v>
      </c>
      <c r="D103" s="62">
        <v>117</v>
      </c>
      <c r="E103" s="62">
        <v>2</v>
      </c>
      <c r="F103" s="62">
        <f t="shared" si="2"/>
        <v>119</v>
      </c>
      <c r="G103" s="62">
        <v>0</v>
      </c>
      <c r="H103" s="62">
        <f t="shared" si="3"/>
        <v>119</v>
      </c>
      <c r="I103" s="62">
        <v>0</v>
      </c>
    </row>
    <row r="104" spans="1:9" ht="12.75">
      <c r="A104" s="65">
        <v>100</v>
      </c>
      <c r="B104" s="73" t="s">
        <v>78</v>
      </c>
      <c r="C104" s="79" t="s">
        <v>79</v>
      </c>
      <c r="D104" s="80"/>
      <c r="E104" s="80"/>
      <c r="F104" s="81">
        <f t="shared" si="2"/>
        <v>0</v>
      </c>
      <c r="G104" s="80"/>
      <c r="H104" s="81">
        <f t="shared" si="3"/>
        <v>0</v>
      </c>
      <c r="I104" s="80"/>
    </row>
    <row r="105" spans="1:9" ht="12.75">
      <c r="A105" s="65">
        <v>101</v>
      </c>
      <c r="B105" s="15" t="s">
        <v>80</v>
      </c>
      <c r="C105" s="71" t="s">
        <v>79</v>
      </c>
      <c r="D105" s="62"/>
      <c r="E105" s="62"/>
      <c r="F105" s="62">
        <f t="shared" si="2"/>
        <v>0</v>
      </c>
      <c r="G105" s="62">
        <v>28</v>
      </c>
      <c r="H105" s="62">
        <f t="shared" si="3"/>
        <v>28</v>
      </c>
      <c r="I105" s="62"/>
    </row>
    <row r="106" spans="1:9" ht="12.75">
      <c r="A106" s="65">
        <v>102</v>
      </c>
      <c r="B106" s="15" t="s">
        <v>82</v>
      </c>
      <c r="C106" s="67" t="s">
        <v>79</v>
      </c>
      <c r="D106" s="62">
        <v>247</v>
      </c>
      <c r="E106" s="62">
        <v>1</v>
      </c>
      <c r="F106" s="62">
        <f t="shared" si="2"/>
        <v>248</v>
      </c>
      <c r="G106" s="62"/>
      <c r="H106" s="62">
        <f t="shared" si="3"/>
        <v>248</v>
      </c>
      <c r="I106" s="62"/>
    </row>
    <row r="107" spans="1:9" ht="12.75">
      <c r="A107" s="65">
        <v>103</v>
      </c>
      <c r="B107" s="15" t="s">
        <v>139</v>
      </c>
      <c r="C107" s="67" t="s">
        <v>79</v>
      </c>
      <c r="D107" s="62">
        <v>161</v>
      </c>
      <c r="E107" s="62">
        <v>2</v>
      </c>
      <c r="F107" s="62">
        <f t="shared" si="2"/>
        <v>163</v>
      </c>
      <c r="G107" s="62">
        <v>0</v>
      </c>
      <c r="H107" s="62">
        <f t="shared" si="3"/>
        <v>163</v>
      </c>
      <c r="I107" s="62">
        <v>1</v>
      </c>
    </row>
    <row r="108" spans="1:9" ht="12.75">
      <c r="A108" s="65">
        <v>104</v>
      </c>
      <c r="B108" s="15" t="s">
        <v>240</v>
      </c>
      <c r="C108" s="67" t="s">
        <v>79</v>
      </c>
      <c r="D108" s="62">
        <v>114</v>
      </c>
      <c r="E108" s="62">
        <v>2</v>
      </c>
      <c r="F108" s="62">
        <f t="shared" si="2"/>
        <v>116</v>
      </c>
      <c r="G108" s="62">
        <v>34</v>
      </c>
      <c r="H108" s="62">
        <f t="shared" si="3"/>
        <v>150</v>
      </c>
      <c r="I108" s="62">
        <v>8</v>
      </c>
    </row>
    <row r="109" spans="1:9" ht="12.75">
      <c r="A109" s="65">
        <v>105</v>
      </c>
      <c r="B109" s="73" t="s">
        <v>83</v>
      </c>
      <c r="C109" s="79" t="s">
        <v>79</v>
      </c>
      <c r="D109" s="80"/>
      <c r="E109" s="80"/>
      <c r="F109" s="81">
        <f t="shared" si="2"/>
        <v>0</v>
      </c>
      <c r="G109" s="80"/>
      <c r="H109" s="81">
        <f t="shared" si="3"/>
        <v>0</v>
      </c>
      <c r="I109" s="80"/>
    </row>
    <row r="110" spans="1:9" ht="12.75">
      <c r="A110" s="65">
        <v>106</v>
      </c>
      <c r="B110" s="15" t="s">
        <v>84</v>
      </c>
      <c r="C110" s="67" t="s">
        <v>79</v>
      </c>
      <c r="D110" s="62">
        <v>23</v>
      </c>
      <c r="E110" s="62">
        <v>2</v>
      </c>
      <c r="F110" s="62">
        <f t="shared" si="2"/>
        <v>25</v>
      </c>
      <c r="G110" s="62">
        <v>0</v>
      </c>
      <c r="H110" s="62">
        <f t="shared" si="3"/>
        <v>25</v>
      </c>
      <c r="I110" s="62">
        <v>0</v>
      </c>
    </row>
    <row r="111" spans="1:9" ht="12.75">
      <c r="A111" s="65">
        <v>107</v>
      </c>
      <c r="B111" s="15" t="s">
        <v>85</v>
      </c>
      <c r="C111" s="67" t="s">
        <v>79</v>
      </c>
      <c r="D111" s="62">
        <v>32</v>
      </c>
      <c r="E111" s="62">
        <v>2</v>
      </c>
      <c r="F111" s="62">
        <f t="shared" si="2"/>
        <v>34</v>
      </c>
      <c r="G111" s="62">
        <v>0</v>
      </c>
      <c r="H111" s="62">
        <f t="shared" si="3"/>
        <v>34</v>
      </c>
      <c r="I111" s="62">
        <v>1</v>
      </c>
    </row>
    <row r="112" spans="1:9" ht="12.75">
      <c r="A112" s="65">
        <v>108</v>
      </c>
      <c r="B112" s="15" t="s">
        <v>86</v>
      </c>
      <c r="C112" s="67" t="s">
        <v>79</v>
      </c>
      <c r="D112" s="62">
        <v>47</v>
      </c>
      <c r="E112" s="62">
        <v>3</v>
      </c>
      <c r="F112" s="62">
        <f t="shared" si="2"/>
        <v>50</v>
      </c>
      <c r="G112" s="62">
        <v>0</v>
      </c>
      <c r="H112" s="62">
        <f t="shared" si="3"/>
        <v>50</v>
      </c>
      <c r="I112" s="62">
        <v>1</v>
      </c>
    </row>
    <row r="113" spans="1:9" ht="12.75">
      <c r="A113" s="65">
        <v>109</v>
      </c>
      <c r="B113" s="15" t="s">
        <v>87</v>
      </c>
      <c r="C113" s="67" t="s">
        <v>79</v>
      </c>
      <c r="D113" s="62">
        <v>22</v>
      </c>
      <c r="E113" s="62">
        <v>0</v>
      </c>
      <c r="F113" s="62">
        <f t="shared" si="2"/>
        <v>22</v>
      </c>
      <c r="G113" s="62">
        <v>0</v>
      </c>
      <c r="H113" s="62">
        <f t="shared" si="3"/>
        <v>22</v>
      </c>
      <c r="I113" s="62">
        <v>0</v>
      </c>
    </row>
    <row r="114" spans="1:9" ht="12.75">
      <c r="A114" s="65">
        <v>110</v>
      </c>
      <c r="B114" s="15" t="s">
        <v>88</v>
      </c>
      <c r="C114" s="67" t="s">
        <v>79</v>
      </c>
      <c r="D114" s="62">
        <v>49</v>
      </c>
      <c r="E114" s="62"/>
      <c r="F114" s="62">
        <f t="shared" si="2"/>
        <v>49</v>
      </c>
      <c r="G114" s="62"/>
      <c r="H114" s="62">
        <f t="shared" si="3"/>
        <v>49</v>
      </c>
      <c r="I114" s="62"/>
    </row>
    <row r="115" spans="1:9" ht="12.75">
      <c r="A115" s="65">
        <v>111</v>
      </c>
      <c r="B115" s="15" t="s">
        <v>89</v>
      </c>
      <c r="C115" s="67" t="s">
        <v>79</v>
      </c>
      <c r="D115" s="62">
        <v>145</v>
      </c>
      <c r="E115" s="62">
        <v>106</v>
      </c>
      <c r="F115" s="62">
        <f t="shared" si="2"/>
        <v>251</v>
      </c>
      <c r="G115" s="62"/>
      <c r="H115" s="62">
        <f t="shared" si="3"/>
        <v>251</v>
      </c>
      <c r="I115" s="62"/>
    </row>
    <row r="116" spans="1:9" ht="12.75">
      <c r="A116" s="65">
        <v>112</v>
      </c>
      <c r="B116" s="15" t="s">
        <v>90</v>
      </c>
      <c r="C116" s="67" t="s">
        <v>79</v>
      </c>
      <c r="D116" s="62">
        <v>83</v>
      </c>
      <c r="E116" s="62">
        <v>28</v>
      </c>
      <c r="F116" s="62">
        <f t="shared" si="2"/>
        <v>111</v>
      </c>
      <c r="G116" s="62">
        <v>43</v>
      </c>
      <c r="H116" s="62">
        <f t="shared" si="3"/>
        <v>154</v>
      </c>
      <c r="I116" s="62">
        <v>0</v>
      </c>
    </row>
    <row r="117" spans="1:9" ht="12.75">
      <c r="A117" s="65">
        <v>113</v>
      </c>
      <c r="B117" s="16" t="s">
        <v>91</v>
      </c>
      <c r="C117" s="67" t="s">
        <v>79</v>
      </c>
      <c r="D117" s="62">
        <v>40</v>
      </c>
      <c r="E117" s="62">
        <v>1</v>
      </c>
      <c r="F117" s="62">
        <f t="shared" si="2"/>
        <v>41</v>
      </c>
      <c r="G117" s="62">
        <v>5</v>
      </c>
      <c r="H117" s="62">
        <f t="shared" si="3"/>
        <v>46</v>
      </c>
      <c r="I117" s="62"/>
    </row>
    <row r="118" spans="1:9" ht="12.75">
      <c r="A118" s="65">
        <v>114</v>
      </c>
      <c r="B118" s="15" t="s">
        <v>92</v>
      </c>
      <c r="C118" s="67" t="s">
        <v>79</v>
      </c>
      <c r="D118" s="62">
        <v>142</v>
      </c>
      <c r="E118" s="62">
        <v>0</v>
      </c>
      <c r="F118" s="62">
        <f t="shared" si="2"/>
        <v>142</v>
      </c>
      <c r="G118" s="62">
        <v>0</v>
      </c>
      <c r="H118" s="62">
        <f t="shared" si="3"/>
        <v>142</v>
      </c>
      <c r="I118" s="62">
        <v>2</v>
      </c>
    </row>
    <row r="119" spans="1:9" ht="12.75">
      <c r="A119" s="65">
        <v>115</v>
      </c>
      <c r="B119" s="15" t="s">
        <v>93</v>
      </c>
      <c r="C119" s="67" t="s">
        <v>79</v>
      </c>
      <c r="D119" s="62">
        <v>111</v>
      </c>
      <c r="E119" s="62">
        <v>1</v>
      </c>
      <c r="F119" s="62">
        <f t="shared" si="2"/>
        <v>112</v>
      </c>
      <c r="G119" s="62">
        <v>0</v>
      </c>
      <c r="H119" s="62">
        <f t="shared" si="3"/>
        <v>112</v>
      </c>
      <c r="I119" s="62">
        <v>0</v>
      </c>
    </row>
    <row r="120" spans="1:9" ht="12.75">
      <c r="A120" s="65">
        <v>116</v>
      </c>
      <c r="B120" s="15" t="s">
        <v>94</v>
      </c>
      <c r="C120" s="67" t="s">
        <v>79</v>
      </c>
      <c r="D120" s="62">
        <v>32</v>
      </c>
      <c r="E120" s="62">
        <v>4</v>
      </c>
      <c r="F120" s="62">
        <f t="shared" si="2"/>
        <v>36</v>
      </c>
      <c r="G120" s="62">
        <v>0</v>
      </c>
      <c r="H120" s="62">
        <f t="shared" si="3"/>
        <v>36</v>
      </c>
      <c r="I120" s="62">
        <v>0</v>
      </c>
    </row>
    <row r="121" spans="1:9" ht="12.75">
      <c r="A121" s="65">
        <v>117</v>
      </c>
      <c r="B121" s="73" t="s">
        <v>95</v>
      </c>
      <c r="C121" s="79" t="s">
        <v>79</v>
      </c>
      <c r="D121" s="80"/>
      <c r="E121" s="80"/>
      <c r="F121" s="81">
        <f t="shared" si="2"/>
        <v>0</v>
      </c>
      <c r="G121" s="80"/>
      <c r="H121" s="81">
        <f t="shared" si="3"/>
        <v>0</v>
      </c>
      <c r="I121" s="80"/>
    </row>
    <row r="122" spans="1:9" ht="12.75">
      <c r="A122" s="65">
        <v>118</v>
      </c>
      <c r="B122" s="73" t="s">
        <v>96</v>
      </c>
      <c r="C122" s="79" t="s">
        <v>79</v>
      </c>
      <c r="D122" s="80"/>
      <c r="E122" s="80"/>
      <c r="F122" s="81">
        <f t="shared" si="2"/>
        <v>0</v>
      </c>
      <c r="G122" s="80"/>
      <c r="H122" s="81">
        <f t="shared" si="3"/>
        <v>0</v>
      </c>
      <c r="I122" s="80"/>
    </row>
    <row r="123" spans="1:9" ht="12.75">
      <c r="A123" s="65">
        <v>119</v>
      </c>
      <c r="B123" s="15" t="s">
        <v>97</v>
      </c>
      <c r="C123" s="67" t="s">
        <v>79</v>
      </c>
      <c r="D123" s="62">
        <v>311</v>
      </c>
      <c r="E123" s="62">
        <v>0</v>
      </c>
      <c r="F123" s="62">
        <f t="shared" si="2"/>
        <v>311</v>
      </c>
      <c r="G123" s="62">
        <v>0</v>
      </c>
      <c r="H123" s="62">
        <f t="shared" si="3"/>
        <v>311</v>
      </c>
      <c r="I123" s="62">
        <v>2</v>
      </c>
    </row>
    <row r="124" spans="1:9" ht="12.75">
      <c r="A124" s="65">
        <v>120</v>
      </c>
      <c r="B124" s="15" t="s">
        <v>98</v>
      </c>
      <c r="C124" s="67" t="s">
        <v>79</v>
      </c>
      <c r="D124" s="62">
        <v>72</v>
      </c>
      <c r="E124" s="62">
        <v>2</v>
      </c>
      <c r="F124" s="62">
        <f t="shared" si="2"/>
        <v>74</v>
      </c>
      <c r="G124" s="62">
        <v>0</v>
      </c>
      <c r="H124" s="62">
        <f t="shared" si="3"/>
        <v>74</v>
      </c>
      <c r="I124" s="62">
        <v>2</v>
      </c>
    </row>
    <row r="125" spans="1:9" ht="12.75">
      <c r="A125" s="65">
        <v>121</v>
      </c>
      <c r="B125" s="73" t="s">
        <v>99</v>
      </c>
      <c r="C125" s="82" t="s">
        <v>79</v>
      </c>
      <c r="D125" s="80"/>
      <c r="E125" s="80"/>
      <c r="F125" s="81">
        <f t="shared" si="2"/>
        <v>0</v>
      </c>
      <c r="G125" s="80"/>
      <c r="H125" s="81">
        <f t="shared" si="3"/>
        <v>0</v>
      </c>
      <c r="I125" s="80"/>
    </row>
    <row r="126" spans="1:9" ht="12.75">
      <c r="A126" s="65">
        <v>122</v>
      </c>
      <c r="B126" s="15" t="s">
        <v>100</v>
      </c>
      <c r="C126" s="67" t="s">
        <v>79</v>
      </c>
      <c r="D126" s="62"/>
      <c r="E126" s="62"/>
      <c r="F126" s="62">
        <v>2050</v>
      </c>
      <c r="G126" s="62"/>
      <c r="H126" s="62">
        <f t="shared" si="3"/>
        <v>2050</v>
      </c>
      <c r="I126" s="62">
        <v>2</v>
      </c>
    </row>
    <row r="127" spans="1:9" ht="12.75">
      <c r="A127" s="65">
        <v>123</v>
      </c>
      <c r="B127" s="15" t="s">
        <v>101</v>
      </c>
      <c r="C127" s="67" t="s">
        <v>79</v>
      </c>
      <c r="D127" s="62">
        <v>132</v>
      </c>
      <c r="E127" s="62">
        <v>5</v>
      </c>
      <c r="F127" s="62">
        <f t="shared" si="2"/>
        <v>137</v>
      </c>
      <c r="G127" s="62">
        <v>0</v>
      </c>
      <c r="H127" s="62">
        <f t="shared" si="3"/>
        <v>137</v>
      </c>
      <c r="I127" s="62">
        <v>0</v>
      </c>
    </row>
    <row r="128" spans="1:9" ht="12.75">
      <c r="A128" s="65">
        <v>124</v>
      </c>
      <c r="B128" s="15" t="s">
        <v>102</v>
      </c>
      <c r="C128" s="67" t="s">
        <v>79</v>
      </c>
      <c r="D128" s="62">
        <v>152</v>
      </c>
      <c r="E128" s="62">
        <v>1</v>
      </c>
      <c r="F128" s="62">
        <f t="shared" si="2"/>
        <v>153</v>
      </c>
      <c r="G128" s="62">
        <v>5</v>
      </c>
      <c r="H128" s="62">
        <f t="shared" si="3"/>
        <v>158</v>
      </c>
      <c r="I128" s="62"/>
    </row>
    <row r="129" spans="1:9" ht="12.75">
      <c r="A129" s="65">
        <v>125</v>
      </c>
      <c r="B129" s="16" t="s">
        <v>103</v>
      </c>
      <c r="C129" s="67" t="s">
        <v>104</v>
      </c>
      <c r="D129" s="62">
        <v>63</v>
      </c>
      <c r="E129" s="62"/>
      <c r="F129" s="62">
        <f t="shared" si="2"/>
        <v>63</v>
      </c>
      <c r="G129" s="62"/>
      <c r="H129" s="62">
        <f t="shared" si="3"/>
        <v>63</v>
      </c>
      <c r="I129" s="62"/>
    </row>
    <row r="130" spans="1:9" ht="12.75">
      <c r="A130" s="65">
        <v>126</v>
      </c>
      <c r="B130" s="15" t="s">
        <v>140</v>
      </c>
      <c r="C130" s="67" t="s">
        <v>104</v>
      </c>
      <c r="D130" s="62">
        <v>34</v>
      </c>
      <c r="E130" s="62">
        <v>1</v>
      </c>
      <c r="F130" s="62">
        <f t="shared" si="2"/>
        <v>35</v>
      </c>
      <c r="G130" s="62"/>
      <c r="H130" s="62">
        <f t="shared" si="3"/>
        <v>35</v>
      </c>
      <c r="I130" s="62">
        <v>0</v>
      </c>
    </row>
    <row r="131" spans="1:9" ht="12.75">
      <c r="A131" s="65">
        <v>127</v>
      </c>
      <c r="B131" s="15" t="s">
        <v>105</v>
      </c>
      <c r="C131" s="67" t="s">
        <v>104</v>
      </c>
      <c r="D131" s="62">
        <v>87</v>
      </c>
      <c r="E131" s="62"/>
      <c r="F131" s="62">
        <f t="shared" si="2"/>
        <v>87</v>
      </c>
      <c r="G131" s="62">
        <v>0</v>
      </c>
      <c r="H131" s="62">
        <f t="shared" si="3"/>
        <v>87</v>
      </c>
      <c r="I131" s="62">
        <v>1</v>
      </c>
    </row>
    <row r="132" spans="1:9" ht="12.75">
      <c r="A132" s="65">
        <v>128</v>
      </c>
      <c r="B132" s="15" t="s">
        <v>106</v>
      </c>
      <c r="C132" s="67" t="s">
        <v>104</v>
      </c>
      <c r="D132" s="62">
        <v>81</v>
      </c>
      <c r="E132" s="62">
        <v>0</v>
      </c>
      <c r="F132" s="62">
        <f t="shared" si="2"/>
        <v>81</v>
      </c>
      <c r="G132" s="62">
        <v>17</v>
      </c>
      <c r="H132" s="62">
        <f t="shared" si="3"/>
        <v>98</v>
      </c>
      <c r="I132" s="62">
        <v>0</v>
      </c>
    </row>
    <row r="133" spans="1:9" ht="12.75">
      <c r="A133" s="65">
        <v>129</v>
      </c>
      <c r="B133" s="15" t="s">
        <v>107</v>
      </c>
      <c r="C133" s="67" t="s">
        <v>104</v>
      </c>
      <c r="D133" s="62">
        <v>2099</v>
      </c>
      <c r="E133" s="62">
        <v>4</v>
      </c>
      <c r="F133" s="62">
        <f t="shared" si="2"/>
        <v>2103</v>
      </c>
      <c r="G133" s="62">
        <v>34</v>
      </c>
      <c r="H133" s="62">
        <f t="shared" si="3"/>
        <v>2137</v>
      </c>
      <c r="I133" s="62">
        <v>1890</v>
      </c>
    </row>
    <row r="134" spans="1:9" ht="12.75">
      <c r="A134" s="65">
        <v>130</v>
      </c>
      <c r="B134" s="15" t="s">
        <v>108</v>
      </c>
      <c r="C134" s="67" t="s">
        <v>104</v>
      </c>
      <c r="D134" s="62">
        <v>124</v>
      </c>
      <c r="E134" s="62"/>
      <c r="F134" s="62">
        <f aca="true" t="shared" si="4" ref="F134:F139">D134+E134</f>
        <v>124</v>
      </c>
      <c r="G134" s="62"/>
      <c r="H134" s="62">
        <f aca="true" t="shared" si="5" ref="H134:H139">F134+G134</f>
        <v>124</v>
      </c>
      <c r="I134" s="62"/>
    </row>
    <row r="135" spans="1:9" ht="12.75">
      <c r="A135" s="65">
        <v>131</v>
      </c>
      <c r="B135" s="15" t="s">
        <v>141</v>
      </c>
      <c r="C135" s="67" t="s">
        <v>104</v>
      </c>
      <c r="D135" s="62">
        <v>222</v>
      </c>
      <c r="E135" s="62">
        <v>13</v>
      </c>
      <c r="F135" s="62">
        <f t="shared" si="4"/>
        <v>235</v>
      </c>
      <c r="G135" s="62">
        <v>0</v>
      </c>
      <c r="H135" s="62">
        <f t="shared" si="5"/>
        <v>235</v>
      </c>
      <c r="I135" s="62">
        <v>102</v>
      </c>
    </row>
    <row r="136" spans="1:9" ht="12.75">
      <c r="A136" s="65">
        <v>132</v>
      </c>
      <c r="B136" s="15" t="s">
        <v>109</v>
      </c>
      <c r="C136" s="67" t="s">
        <v>104</v>
      </c>
      <c r="D136" s="62"/>
      <c r="E136" s="62"/>
      <c r="F136" s="62">
        <f t="shared" si="4"/>
        <v>0</v>
      </c>
      <c r="G136" s="62"/>
      <c r="H136" s="62">
        <v>62</v>
      </c>
      <c r="I136" s="62"/>
    </row>
    <row r="137" spans="1:9" ht="12.75">
      <c r="A137" s="65">
        <v>133</v>
      </c>
      <c r="B137" s="73" t="s">
        <v>111</v>
      </c>
      <c r="C137" s="79" t="s">
        <v>104</v>
      </c>
      <c r="D137" s="80"/>
      <c r="E137" s="80"/>
      <c r="F137" s="81">
        <f t="shared" si="4"/>
        <v>0</v>
      </c>
      <c r="G137" s="80"/>
      <c r="H137" s="81">
        <f t="shared" si="5"/>
        <v>0</v>
      </c>
      <c r="I137" s="80"/>
    </row>
    <row r="138" spans="1:9" ht="12.75">
      <c r="A138" s="65">
        <v>134</v>
      </c>
      <c r="B138" s="73" t="s">
        <v>110</v>
      </c>
      <c r="C138" s="79" t="s">
        <v>104</v>
      </c>
      <c r="D138" s="80"/>
      <c r="E138" s="80"/>
      <c r="F138" s="81">
        <f t="shared" si="4"/>
        <v>0</v>
      </c>
      <c r="G138" s="80"/>
      <c r="H138" s="81">
        <f t="shared" si="5"/>
        <v>0</v>
      </c>
      <c r="I138" s="80"/>
    </row>
    <row r="139" spans="1:9" ht="12.75">
      <c r="A139" s="65">
        <v>135</v>
      </c>
      <c r="B139" s="15" t="s">
        <v>112</v>
      </c>
      <c r="C139" s="67" t="s">
        <v>104</v>
      </c>
      <c r="D139" s="62">
        <v>0</v>
      </c>
      <c r="E139" s="62">
        <v>4</v>
      </c>
      <c r="F139" s="62">
        <f t="shared" si="4"/>
        <v>4</v>
      </c>
      <c r="G139" s="62">
        <v>124</v>
      </c>
      <c r="H139" s="62">
        <f t="shared" si="5"/>
        <v>128</v>
      </c>
      <c r="I139" s="62">
        <v>2</v>
      </c>
    </row>
    <row r="140" spans="1:9" ht="12.75">
      <c r="A140" s="105" t="s">
        <v>113</v>
      </c>
      <c r="B140" s="105"/>
      <c r="C140" s="105"/>
      <c r="D140" s="46">
        <f aca="true" t="shared" si="6" ref="D140:I140">SUM(D5:D139)</f>
        <v>8766</v>
      </c>
      <c r="E140" s="46">
        <f t="shared" si="6"/>
        <v>634</v>
      </c>
      <c r="F140" s="46">
        <f t="shared" si="6"/>
        <v>11595</v>
      </c>
      <c r="G140" s="46">
        <f t="shared" si="6"/>
        <v>1552</v>
      </c>
      <c r="H140" s="46">
        <f t="shared" si="6"/>
        <v>13884</v>
      </c>
      <c r="I140" s="46">
        <f t="shared" si="6"/>
        <v>2038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  <row r="147" spans="7:13" ht="12.75">
      <c r="G147" s="60"/>
      <c r="H147" s="60"/>
      <c r="I147" s="60"/>
      <c r="J147" s="60"/>
      <c r="K147" s="60"/>
      <c r="L147" s="60"/>
      <c r="M147" s="56"/>
    </row>
    <row r="148" spans="7:13" ht="12.75">
      <c r="G148" s="60"/>
      <c r="H148" s="60"/>
      <c r="I148" s="60"/>
      <c r="J148" s="60"/>
      <c r="K148" s="60"/>
      <c r="L148" s="60"/>
      <c r="M148" s="56"/>
    </row>
    <row r="149" spans="7:13" ht="12.75">
      <c r="G149" s="56"/>
      <c r="H149" s="56"/>
      <c r="I149" s="56"/>
      <c r="J149" s="56"/>
      <c r="K149" s="56"/>
      <c r="L149" s="56"/>
      <c r="M149" s="56"/>
    </row>
  </sheetData>
  <mergeCells count="3">
    <mergeCell ref="A1:H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146"/>
  <sheetViews>
    <sheetView workbookViewId="0" topLeftCell="A1">
      <selection activeCell="A144" sqref="A144:B144"/>
    </sheetView>
  </sheetViews>
  <sheetFormatPr defaultColWidth="9.140625" defaultRowHeight="12.75"/>
  <cols>
    <col min="1" max="1" width="5.00390625" style="0" customWidth="1"/>
    <col min="2" max="2" width="43.7109375" style="0" customWidth="1"/>
    <col min="3" max="3" width="6.28125" style="0" customWidth="1"/>
    <col min="4" max="4" width="15.00390625" style="0" customWidth="1"/>
    <col min="5" max="5" width="13.8515625" style="0" customWidth="1"/>
    <col min="6" max="6" width="11.28125" style="0" customWidth="1"/>
  </cols>
  <sheetData>
    <row r="1" spans="1:4" ht="12.75">
      <c r="A1" s="104" t="s">
        <v>225</v>
      </c>
      <c r="B1" s="104"/>
      <c r="C1" s="104"/>
      <c r="D1" s="104"/>
    </row>
    <row r="3" ht="13.5" thickBot="1"/>
    <row r="4" spans="1:6" ht="37.5" customHeight="1" thickBot="1">
      <c r="A4" s="12" t="s">
        <v>0</v>
      </c>
      <c r="B4" s="14" t="s">
        <v>1</v>
      </c>
      <c r="C4" s="18" t="s">
        <v>2</v>
      </c>
      <c r="D4" s="22" t="s">
        <v>162</v>
      </c>
      <c r="E4" s="22" t="s">
        <v>163</v>
      </c>
      <c r="F4" s="22" t="s">
        <v>164</v>
      </c>
    </row>
    <row r="5" spans="1:6" ht="12.75">
      <c r="A5" s="13">
        <v>1</v>
      </c>
      <c r="B5" s="15" t="s">
        <v>3</v>
      </c>
      <c r="C5" s="31" t="s">
        <v>4</v>
      </c>
      <c r="D5" s="62">
        <v>2000</v>
      </c>
      <c r="E5" s="62">
        <v>191</v>
      </c>
      <c r="F5" s="62">
        <v>1557</v>
      </c>
    </row>
    <row r="6" spans="1:6" ht="12.75">
      <c r="A6" s="13">
        <v>2</v>
      </c>
      <c r="B6" s="15" t="s">
        <v>5</v>
      </c>
      <c r="C6" s="31" t="s">
        <v>4</v>
      </c>
      <c r="D6" s="62"/>
      <c r="E6" s="62">
        <v>1896</v>
      </c>
      <c r="F6" s="62">
        <v>1888</v>
      </c>
    </row>
    <row r="7" spans="1:6" ht="12.75">
      <c r="A7" s="13">
        <v>3</v>
      </c>
      <c r="B7" s="15" t="s">
        <v>6</v>
      </c>
      <c r="C7" s="32" t="s">
        <v>4</v>
      </c>
      <c r="D7" s="62">
        <v>15</v>
      </c>
      <c r="E7" s="62">
        <v>57</v>
      </c>
      <c r="F7" s="62"/>
    </row>
    <row r="8" spans="1:6" ht="12.75">
      <c r="A8" s="13">
        <v>4</v>
      </c>
      <c r="B8" s="15" t="s">
        <v>237</v>
      </c>
      <c r="C8" s="32" t="s">
        <v>4</v>
      </c>
      <c r="D8" s="62">
        <v>800</v>
      </c>
      <c r="E8" s="62">
        <v>680</v>
      </c>
      <c r="F8" s="62">
        <v>2850</v>
      </c>
    </row>
    <row r="9" spans="1:6" ht="12.75">
      <c r="A9" s="13">
        <v>5</v>
      </c>
      <c r="B9" s="73" t="s">
        <v>143</v>
      </c>
      <c r="C9" s="74" t="s">
        <v>4</v>
      </c>
      <c r="D9" s="75"/>
      <c r="E9" s="75"/>
      <c r="F9" s="76"/>
    </row>
    <row r="10" spans="1:6" ht="12.75">
      <c r="A10" s="13">
        <v>6</v>
      </c>
      <c r="B10" s="73" t="s">
        <v>7</v>
      </c>
      <c r="C10" s="74" t="s">
        <v>4</v>
      </c>
      <c r="D10" s="75"/>
      <c r="E10" s="75"/>
      <c r="F10" s="76"/>
    </row>
    <row r="11" spans="1:6" ht="12.75">
      <c r="A11" s="13">
        <v>7</v>
      </c>
      <c r="B11" s="15" t="s">
        <v>8</v>
      </c>
      <c r="C11" s="32" t="s">
        <v>4</v>
      </c>
      <c r="D11" s="62">
        <v>50</v>
      </c>
      <c r="E11" s="72">
        <v>28</v>
      </c>
      <c r="F11" s="62"/>
    </row>
    <row r="12" spans="1:6" ht="12.75">
      <c r="A12" s="13">
        <v>8</v>
      </c>
      <c r="B12" s="73" t="s">
        <v>28</v>
      </c>
      <c r="C12" s="74" t="s">
        <v>4</v>
      </c>
      <c r="D12" s="75"/>
      <c r="E12" s="75"/>
      <c r="F12" s="76"/>
    </row>
    <row r="13" spans="1:6" ht="12.75">
      <c r="A13" s="13">
        <v>9</v>
      </c>
      <c r="B13" s="15" t="s">
        <v>9</v>
      </c>
      <c r="C13" s="32" t="s">
        <v>4</v>
      </c>
      <c r="D13" s="62">
        <v>500</v>
      </c>
      <c r="E13" s="62">
        <v>330</v>
      </c>
      <c r="F13" s="62">
        <v>2237</v>
      </c>
    </row>
    <row r="14" spans="1:6" ht="12.75">
      <c r="A14" s="13">
        <v>10</v>
      </c>
      <c r="B14" s="73" t="s">
        <v>10</v>
      </c>
      <c r="C14" s="74" t="s">
        <v>11</v>
      </c>
      <c r="D14" s="75"/>
      <c r="E14" s="75"/>
      <c r="F14" s="76"/>
    </row>
    <row r="15" spans="1:6" ht="12.75">
      <c r="A15" s="13">
        <v>11</v>
      </c>
      <c r="B15" s="15" t="s">
        <v>117</v>
      </c>
      <c r="C15" s="32" t="s">
        <v>11</v>
      </c>
      <c r="D15" s="62"/>
      <c r="E15" s="62">
        <v>2</v>
      </c>
      <c r="F15" s="62">
        <v>112</v>
      </c>
    </row>
    <row r="16" spans="1:6" ht="12.75">
      <c r="A16" s="13">
        <v>12</v>
      </c>
      <c r="B16" s="15" t="s">
        <v>12</v>
      </c>
      <c r="C16" s="32" t="s">
        <v>11</v>
      </c>
      <c r="D16" s="62">
        <v>310</v>
      </c>
      <c r="E16" s="62">
        <v>75</v>
      </c>
      <c r="F16" s="62">
        <v>75</v>
      </c>
    </row>
    <row r="17" spans="1:6" ht="12.75">
      <c r="A17" s="13">
        <v>13</v>
      </c>
      <c r="B17" s="73" t="s">
        <v>13</v>
      </c>
      <c r="C17" s="74" t="s">
        <v>11</v>
      </c>
      <c r="D17" s="75"/>
      <c r="E17" s="75"/>
      <c r="F17" s="76"/>
    </row>
    <row r="18" spans="1:6" ht="12.75">
      <c r="A18" s="13">
        <v>14</v>
      </c>
      <c r="B18" s="73" t="s">
        <v>118</v>
      </c>
      <c r="C18" s="74" t="s">
        <v>11</v>
      </c>
      <c r="D18" s="75"/>
      <c r="E18" s="75"/>
      <c r="F18" s="76"/>
    </row>
    <row r="19" spans="1:6" ht="12.75">
      <c r="A19" s="13">
        <v>15</v>
      </c>
      <c r="B19" s="73" t="s">
        <v>14</v>
      </c>
      <c r="C19" s="74" t="s">
        <v>11</v>
      </c>
      <c r="D19" s="75"/>
      <c r="E19" s="75"/>
      <c r="F19" s="76"/>
    </row>
    <row r="20" spans="1:6" ht="12.75">
      <c r="A20" s="13">
        <v>16</v>
      </c>
      <c r="B20" s="15" t="s">
        <v>15</v>
      </c>
      <c r="C20" s="32" t="s">
        <v>11</v>
      </c>
      <c r="D20" s="62">
        <v>50</v>
      </c>
      <c r="E20" s="62">
        <v>17</v>
      </c>
      <c r="F20" s="62">
        <v>17</v>
      </c>
    </row>
    <row r="21" spans="1:6" ht="12.75">
      <c r="A21" s="13">
        <v>17</v>
      </c>
      <c r="B21" s="73" t="s">
        <v>16</v>
      </c>
      <c r="C21" s="74" t="s">
        <v>11</v>
      </c>
      <c r="D21" s="75"/>
      <c r="E21" s="75"/>
      <c r="F21" s="76"/>
    </row>
    <row r="22" spans="1:6" ht="12.75">
      <c r="A22" s="13">
        <v>18</v>
      </c>
      <c r="B22" s="15" t="s">
        <v>17</v>
      </c>
      <c r="C22" s="32" t="s">
        <v>11</v>
      </c>
      <c r="D22" s="62">
        <v>5526</v>
      </c>
      <c r="E22" s="62">
        <v>1098</v>
      </c>
      <c r="F22" s="62"/>
    </row>
    <row r="23" spans="1:6" ht="12.75">
      <c r="A23" s="13">
        <v>19</v>
      </c>
      <c r="B23" s="15" t="s">
        <v>119</v>
      </c>
      <c r="C23" s="32" t="s">
        <v>11</v>
      </c>
      <c r="D23" s="62">
        <v>85</v>
      </c>
      <c r="E23" s="62">
        <v>94</v>
      </c>
      <c r="F23" s="62">
        <v>3814</v>
      </c>
    </row>
    <row r="24" spans="1:6" ht="12.75">
      <c r="A24" s="13">
        <v>20</v>
      </c>
      <c r="B24" s="73" t="s">
        <v>18</v>
      </c>
      <c r="C24" s="74" t="s">
        <v>11</v>
      </c>
      <c r="D24" s="75"/>
      <c r="E24" s="75"/>
      <c r="F24" s="76"/>
    </row>
    <row r="25" spans="1:6" ht="12.75">
      <c r="A25" s="13">
        <v>21</v>
      </c>
      <c r="B25" s="15" t="s">
        <v>19</v>
      </c>
      <c r="C25" s="32" t="s">
        <v>11</v>
      </c>
      <c r="D25" s="62">
        <v>100</v>
      </c>
      <c r="E25" s="62">
        <v>55</v>
      </c>
      <c r="F25" s="62">
        <v>0</v>
      </c>
    </row>
    <row r="26" spans="1:6" ht="12.75">
      <c r="A26" s="13">
        <v>22</v>
      </c>
      <c r="B26" s="15" t="s">
        <v>120</v>
      </c>
      <c r="C26" s="32" t="s">
        <v>11</v>
      </c>
      <c r="D26" s="62"/>
      <c r="E26" s="62"/>
      <c r="F26" s="62"/>
    </row>
    <row r="27" spans="1:6" ht="12.75">
      <c r="A27" s="13">
        <v>23</v>
      </c>
      <c r="B27" s="73" t="s">
        <v>20</v>
      </c>
      <c r="C27" s="77" t="s">
        <v>11</v>
      </c>
      <c r="D27" s="75"/>
      <c r="E27" s="75"/>
      <c r="F27" s="76"/>
    </row>
    <row r="28" spans="1:6" ht="12.75">
      <c r="A28" s="13">
        <v>24</v>
      </c>
      <c r="B28" s="73" t="s">
        <v>21</v>
      </c>
      <c r="C28" s="74" t="s">
        <v>11</v>
      </c>
      <c r="D28" s="75"/>
      <c r="E28" s="75"/>
      <c r="F28" s="76"/>
    </row>
    <row r="29" spans="1:6" ht="12.75">
      <c r="A29" s="13">
        <v>25</v>
      </c>
      <c r="B29" s="73" t="s">
        <v>22</v>
      </c>
      <c r="C29" s="74" t="s">
        <v>11</v>
      </c>
      <c r="D29" s="75"/>
      <c r="E29" s="75"/>
      <c r="F29" s="76"/>
    </row>
    <row r="30" spans="1:6" ht="12.75">
      <c r="A30" s="13">
        <v>26</v>
      </c>
      <c r="B30" s="15" t="s">
        <v>121</v>
      </c>
      <c r="C30" s="32" t="s">
        <v>11</v>
      </c>
      <c r="D30" s="62">
        <v>205</v>
      </c>
      <c r="E30" s="62">
        <v>100</v>
      </c>
      <c r="F30" s="62">
        <v>118</v>
      </c>
    </row>
    <row r="31" spans="1:6" ht="12.75">
      <c r="A31" s="13">
        <v>27</v>
      </c>
      <c r="B31" s="15" t="s">
        <v>142</v>
      </c>
      <c r="C31" s="32" t="s">
        <v>11</v>
      </c>
      <c r="D31" s="62">
        <v>84</v>
      </c>
      <c r="E31" s="62">
        <v>84</v>
      </c>
      <c r="F31" s="62">
        <v>170</v>
      </c>
    </row>
    <row r="32" spans="1:6" ht="12.75">
      <c r="A32" s="13">
        <v>28</v>
      </c>
      <c r="B32" s="15" t="s">
        <v>23</v>
      </c>
      <c r="C32" s="32" t="s">
        <v>11</v>
      </c>
      <c r="D32" s="62">
        <v>1010</v>
      </c>
      <c r="E32" s="62">
        <v>282</v>
      </c>
      <c r="F32" s="62">
        <v>89</v>
      </c>
    </row>
    <row r="33" spans="1:6" ht="12.75">
      <c r="A33" s="13">
        <v>29</v>
      </c>
      <c r="B33" s="15" t="s">
        <v>24</v>
      </c>
      <c r="C33" s="32" t="s">
        <v>11</v>
      </c>
      <c r="D33" s="62">
        <v>6517</v>
      </c>
      <c r="E33" s="62"/>
      <c r="F33" s="62">
        <v>357</v>
      </c>
    </row>
    <row r="34" spans="1:6" ht="12.75">
      <c r="A34" s="13">
        <v>30</v>
      </c>
      <c r="B34" s="15" t="s">
        <v>25</v>
      </c>
      <c r="C34" s="32" t="s">
        <v>11</v>
      </c>
      <c r="D34" s="62">
        <v>3253</v>
      </c>
      <c r="E34" s="62">
        <v>371</v>
      </c>
      <c r="F34" s="62"/>
    </row>
    <row r="35" spans="1:6" ht="12.75">
      <c r="A35" s="13">
        <v>31</v>
      </c>
      <c r="B35" s="15" t="s">
        <v>122</v>
      </c>
      <c r="C35" s="32" t="s">
        <v>11</v>
      </c>
      <c r="D35" s="62">
        <v>2671</v>
      </c>
      <c r="E35" s="62">
        <v>712</v>
      </c>
      <c r="F35" s="62">
        <v>793</v>
      </c>
    </row>
    <row r="36" spans="1:6" ht="12.75">
      <c r="A36" s="13">
        <v>32</v>
      </c>
      <c r="B36" s="15" t="s">
        <v>26</v>
      </c>
      <c r="C36" s="32" t="s">
        <v>11</v>
      </c>
      <c r="D36" s="62">
        <v>852</v>
      </c>
      <c r="E36" s="62">
        <v>60</v>
      </c>
      <c r="F36" s="62">
        <v>178</v>
      </c>
    </row>
    <row r="37" spans="1:6" ht="12.75">
      <c r="A37" s="13">
        <v>33</v>
      </c>
      <c r="B37" s="73" t="s">
        <v>123</v>
      </c>
      <c r="C37" s="74" t="s">
        <v>11</v>
      </c>
      <c r="D37" s="75"/>
      <c r="E37" s="75"/>
      <c r="F37" s="76"/>
    </row>
    <row r="38" spans="1:6" ht="12.75">
      <c r="A38" s="13">
        <v>34</v>
      </c>
      <c r="B38" s="73" t="s">
        <v>124</v>
      </c>
      <c r="C38" s="74" t="s">
        <v>11</v>
      </c>
      <c r="D38" s="75"/>
      <c r="E38" s="75"/>
      <c r="F38" s="76"/>
    </row>
    <row r="39" spans="1:6" ht="12.75">
      <c r="A39" s="13">
        <v>35</v>
      </c>
      <c r="B39" s="15" t="s">
        <v>125</v>
      </c>
      <c r="C39" s="32" t="s">
        <v>11</v>
      </c>
      <c r="D39" s="62">
        <v>1000</v>
      </c>
      <c r="E39" s="62">
        <v>1000</v>
      </c>
      <c r="F39" s="62"/>
    </row>
    <row r="40" spans="1:6" ht="12.75">
      <c r="A40" s="13">
        <v>36</v>
      </c>
      <c r="B40" s="15" t="s">
        <v>126</v>
      </c>
      <c r="C40" s="32" t="s">
        <v>11</v>
      </c>
      <c r="D40" s="62">
        <v>1396</v>
      </c>
      <c r="E40" s="62">
        <v>519</v>
      </c>
      <c r="F40" s="62">
        <v>1035</v>
      </c>
    </row>
    <row r="41" spans="1:6" ht="12.75">
      <c r="A41" s="13">
        <v>37</v>
      </c>
      <c r="B41" s="15" t="s">
        <v>127</v>
      </c>
      <c r="C41" s="32" t="s">
        <v>11</v>
      </c>
      <c r="D41" s="62">
        <v>8042</v>
      </c>
      <c r="E41" s="62">
        <v>550</v>
      </c>
      <c r="F41" s="62">
        <v>1674</v>
      </c>
    </row>
    <row r="42" spans="1:6" ht="12.75">
      <c r="A42" s="13">
        <v>38</v>
      </c>
      <c r="B42" s="15" t="s">
        <v>27</v>
      </c>
      <c r="C42" s="32" t="s">
        <v>11</v>
      </c>
      <c r="D42" s="62"/>
      <c r="E42" s="62">
        <v>1</v>
      </c>
      <c r="F42" s="62">
        <v>11</v>
      </c>
    </row>
    <row r="43" spans="1:6" ht="12.75">
      <c r="A43" s="13">
        <v>39</v>
      </c>
      <c r="B43" s="15" t="s">
        <v>29</v>
      </c>
      <c r="C43" s="32" t="s">
        <v>11</v>
      </c>
      <c r="D43" s="62">
        <v>20</v>
      </c>
      <c r="E43" s="62">
        <v>27</v>
      </c>
      <c r="F43" s="62">
        <v>5</v>
      </c>
    </row>
    <row r="44" spans="1:6" ht="12.75">
      <c r="A44" s="13">
        <v>40</v>
      </c>
      <c r="B44" s="73" t="s">
        <v>128</v>
      </c>
      <c r="C44" s="74" t="s">
        <v>11</v>
      </c>
      <c r="D44" s="75"/>
      <c r="E44" s="75"/>
      <c r="F44" s="76"/>
    </row>
    <row r="45" spans="1:6" ht="12.75">
      <c r="A45" s="13">
        <v>41</v>
      </c>
      <c r="B45" s="15" t="s">
        <v>30</v>
      </c>
      <c r="C45" s="33" t="s">
        <v>11</v>
      </c>
      <c r="D45" s="62"/>
      <c r="E45" s="62"/>
      <c r="F45" s="62"/>
    </row>
    <row r="46" spans="1:6" ht="12.75">
      <c r="A46" s="13">
        <v>42</v>
      </c>
      <c r="B46" s="15" t="s">
        <v>31</v>
      </c>
      <c r="C46" s="32" t="s">
        <v>32</v>
      </c>
      <c r="D46" s="62">
        <v>393</v>
      </c>
      <c r="E46" s="62">
        <v>393</v>
      </c>
      <c r="F46" s="62">
        <v>105</v>
      </c>
    </row>
    <row r="47" spans="1:6" ht="12.75">
      <c r="A47" s="13">
        <v>43</v>
      </c>
      <c r="B47" s="15" t="s">
        <v>33</v>
      </c>
      <c r="C47" s="32" t="s">
        <v>32</v>
      </c>
      <c r="D47" s="62">
        <v>7</v>
      </c>
      <c r="E47" s="62">
        <v>12</v>
      </c>
      <c r="F47" s="62">
        <v>170</v>
      </c>
    </row>
    <row r="48" spans="1:6" ht="12.75">
      <c r="A48" s="13">
        <v>44</v>
      </c>
      <c r="B48" s="15" t="s">
        <v>34</v>
      </c>
      <c r="C48" s="32" t="s">
        <v>32</v>
      </c>
      <c r="D48" s="62"/>
      <c r="E48" s="62">
        <v>11</v>
      </c>
      <c r="F48" s="62">
        <v>11</v>
      </c>
    </row>
    <row r="49" spans="1:6" ht="12.75">
      <c r="A49" s="13">
        <v>45</v>
      </c>
      <c r="B49" s="73" t="s">
        <v>35</v>
      </c>
      <c r="C49" s="74" t="s">
        <v>32</v>
      </c>
      <c r="D49" s="75"/>
      <c r="E49" s="75"/>
      <c r="F49" s="76"/>
    </row>
    <row r="50" spans="1:6" ht="12.75">
      <c r="A50" s="13">
        <v>46</v>
      </c>
      <c r="B50" s="15" t="s">
        <v>36</v>
      </c>
      <c r="C50" s="34" t="s">
        <v>32</v>
      </c>
      <c r="D50" s="62">
        <v>24</v>
      </c>
      <c r="E50" s="62">
        <v>24</v>
      </c>
      <c r="F50" s="62">
        <v>24</v>
      </c>
    </row>
    <row r="51" spans="1:6" ht="12.75">
      <c r="A51" s="13">
        <v>47</v>
      </c>
      <c r="B51" s="15" t="s">
        <v>129</v>
      </c>
      <c r="C51" s="34" t="s">
        <v>32</v>
      </c>
      <c r="D51" s="62">
        <v>10</v>
      </c>
      <c r="E51" s="62">
        <v>16</v>
      </c>
      <c r="F51" s="62">
        <v>97</v>
      </c>
    </row>
    <row r="52" spans="1:6" ht="12.75">
      <c r="A52" s="13">
        <v>48</v>
      </c>
      <c r="B52" s="15" t="s">
        <v>37</v>
      </c>
      <c r="C52" s="32" t="s">
        <v>32</v>
      </c>
      <c r="D52" s="62">
        <v>11</v>
      </c>
      <c r="E52" s="62">
        <v>21</v>
      </c>
      <c r="F52" s="62">
        <v>320</v>
      </c>
    </row>
    <row r="53" spans="1:6" ht="12.75">
      <c r="A53" s="13">
        <v>49</v>
      </c>
      <c r="B53" s="15" t="s">
        <v>38</v>
      </c>
      <c r="C53" s="32" t="s">
        <v>32</v>
      </c>
      <c r="D53" s="62">
        <v>1600</v>
      </c>
      <c r="E53" s="62">
        <v>1542</v>
      </c>
      <c r="F53" s="62">
        <v>3160</v>
      </c>
    </row>
    <row r="54" spans="1:6" ht="12.75">
      <c r="A54" s="13">
        <v>50</v>
      </c>
      <c r="B54" s="15" t="s">
        <v>39</v>
      </c>
      <c r="C54" s="32" t="s">
        <v>32</v>
      </c>
      <c r="D54" s="62">
        <v>13</v>
      </c>
      <c r="E54" s="62">
        <v>13</v>
      </c>
      <c r="F54" s="62">
        <v>4</v>
      </c>
    </row>
    <row r="55" spans="1:6" ht="12.75">
      <c r="A55" s="13">
        <v>51</v>
      </c>
      <c r="B55" s="15" t="s">
        <v>40</v>
      </c>
      <c r="C55" s="32" t="s">
        <v>32</v>
      </c>
      <c r="D55" s="62"/>
      <c r="E55" s="62">
        <v>36</v>
      </c>
      <c r="F55" s="62">
        <v>600</v>
      </c>
    </row>
    <row r="56" spans="1:6" ht="12.75">
      <c r="A56" s="13">
        <v>52</v>
      </c>
      <c r="B56" s="15" t="s">
        <v>41</v>
      </c>
      <c r="C56" s="32" t="s">
        <v>32</v>
      </c>
      <c r="D56" s="62"/>
      <c r="E56" s="62"/>
      <c r="F56" s="62">
        <v>1229</v>
      </c>
    </row>
    <row r="57" spans="1:6" ht="12.75">
      <c r="A57" s="13">
        <v>53</v>
      </c>
      <c r="B57" s="15" t="s">
        <v>42</v>
      </c>
      <c r="C57" s="32" t="s">
        <v>32</v>
      </c>
      <c r="D57" s="62"/>
      <c r="E57" s="62">
        <v>650</v>
      </c>
      <c r="F57" s="62">
        <v>1708</v>
      </c>
    </row>
    <row r="58" spans="1:6" ht="12.75">
      <c r="A58" s="13">
        <v>54</v>
      </c>
      <c r="B58" s="15" t="s">
        <v>43</v>
      </c>
      <c r="C58" s="32" t="s">
        <v>32</v>
      </c>
      <c r="D58" s="62">
        <v>12</v>
      </c>
      <c r="E58" s="62">
        <v>33</v>
      </c>
      <c r="F58" s="62">
        <v>115</v>
      </c>
    </row>
    <row r="59" spans="1:6" ht="12.75">
      <c r="A59" s="13">
        <v>55</v>
      </c>
      <c r="B59" s="15" t="s">
        <v>44</v>
      </c>
      <c r="C59" s="32" t="s">
        <v>32</v>
      </c>
      <c r="D59" s="62"/>
      <c r="E59" s="62"/>
      <c r="F59" s="62"/>
    </row>
    <row r="60" spans="1:6" ht="12.75">
      <c r="A60" s="13">
        <v>56</v>
      </c>
      <c r="B60" s="15" t="s">
        <v>130</v>
      </c>
      <c r="C60" s="32" t="s">
        <v>32</v>
      </c>
      <c r="D60" s="62"/>
      <c r="E60" s="62">
        <v>255</v>
      </c>
      <c r="F60" s="62">
        <v>1731</v>
      </c>
    </row>
    <row r="61" spans="1:6" ht="12.75">
      <c r="A61" s="13">
        <v>57</v>
      </c>
      <c r="B61" s="15" t="s">
        <v>45</v>
      </c>
      <c r="C61" s="32" t="s">
        <v>32</v>
      </c>
      <c r="D61" s="62">
        <v>1000</v>
      </c>
      <c r="E61" s="62">
        <v>211</v>
      </c>
      <c r="F61" s="62">
        <v>326</v>
      </c>
    </row>
    <row r="62" spans="1:6" ht="12.75">
      <c r="A62" s="13">
        <v>58</v>
      </c>
      <c r="B62" s="15" t="s">
        <v>46</v>
      </c>
      <c r="C62" s="32" t="s">
        <v>32</v>
      </c>
      <c r="D62" s="62">
        <v>1500</v>
      </c>
      <c r="E62" s="62">
        <v>1087</v>
      </c>
      <c r="F62" s="62">
        <v>5326</v>
      </c>
    </row>
    <row r="63" spans="1:6" ht="12.75">
      <c r="A63" s="13">
        <v>59</v>
      </c>
      <c r="B63" s="15" t="s">
        <v>47</v>
      </c>
      <c r="C63" s="32" t="s">
        <v>32</v>
      </c>
      <c r="D63" s="62"/>
      <c r="E63" s="62">
        <v>179</v>
      </c>
      <c r="F63" s="62">
        <v>304</v>
      </c>
    </row>
    <row r="64" spans="1:6" ht="12.75">
      <c r="A64" s="13">
        <v>60</v>
      </c>
      <c r="B64" s="15" t="s">
        <v>48</v>
      </c>
      <c r="C64" s="32" t="s">
        <v>32</v>
      </c>
      <c r="D64" s="62">
        <v>30</v>
      </c>
      <c r="E64" s="62">
        <v>25</v>
      </c>
      <c r="F64" s="62">
        <v>25</v>
      </c>
    </row>
    <row r="65" spans="1:6" ht="12.75">
      <c r="A65" s="13">
        <v>61</v>
      </c>
      <c r="B65" s="15" t="s">
        <v>49</v>
      </c>
      <c r="C65" s="32" t="s">
        <v>32</v>
      </c>
      <c r="D65" s="62">
        <v>17</v>
      </c>
      <c r="E65" s="62">
        <v>55</v>
      </c>
      <c r="F65" s="62">
        <v>1897</v>
      </c>
    </row>
    <row r="66" spans="1:6" ht="12.75">
      <c r="A66" s="13">
        <v>62</v>
      </c>
      <c r="B66" s="73" t="s">
        <v>50</v>
      </c>
      <c r="C66" s="74" t="s">
        <v>32</v>
      </c>
      <c r="D66" s="75"/>
      <c r="E66" s="75"/>
      <c r="F66" s="76"/>
    </row>
    <row r="67" spans="1:6" ht="12.75">
      <c r="A67" s="13">
        <v>63</v>
      </c>
      <c r="B67" s="15" t="s">
        <v>131</v>
      </c>
      <c r="C67" s="32" t="s">
        <v>32</v>
      </c>
      <c r="D67" s="62">
        <v>12</v>
      </c>
      <c r="E67" s="62">
        <v>63</v>
      </c>
      <c r="F67" s="62">
        <v>180</v>
      </c>
    </row>
    <row r="68" spans="1:6" ht="12.75">
      <c r="A68" s="13">
        <v>64</v>
      </c>
      <c r="B68" s="15" t="s">
        <v>51</v>
      </c>
      <c r="C68" s="32" t="s">
        <v>32</v>
      </c>
      <c r="D68" s="62">
        <v>12</v>
      </c>
      <c r="E68" s="62">
        <v>12</v>
      </c>
      <c r="F68" s="62"/>
    </row>
    <row r="69" spans="1:6" ht="12.75">
      <c r="A69" s="13">
        <v>65</v>
      </c>
      <c r="B69" s="15" t="s">
        <v>52</v>
      </c>
      <c r="C69" s="32" t="s">
        <v>32</v>
      </c>
      <c r="D69" s="62">
        <v>26</v>
      </c>
      <c r="E69" s="62">
        <v>119</v>
      </c>
      <c r="F69" s="62">
        <v>1444</v>
      </c>
    </row>
    <row r="70" spans="1:6" ht="12.75">
      <c r="A70" s="13">
        <v>66</v>
      </c>
      <c r="B70" s="15" t="s">
        <v>132</v>
      </c>
      <c r="C70" s="32" t="s">
        <v>32</v>
      </c>
      <c r="D70" s="62"/>
      <c r="E70" s="62">
        <v>95</v>
      </c>
      <c r="F70" s="62"/>
    </row>
    <row r="71" spans="1:6" ht="12.75">
      <c r="A71" s="13">
        <v>67</v>
      </c>
      <c r="B71" s="73" t="s">
        <v>53</v>
      </c>
      <c r="C71" s="74" t="s">
        <v>32</v>
      </c>
      <c r="D71" s="75"/>
      <c r="E71" s="75"/>
      <c r="F71" s="76"/>
    </row>
    <row r="72" spans="1:6" ht="12.75">
      <c r="A72" s="13">
        <v>68</v>
      </c>
      <c r="B72" s="15" t="s">
        <v>133</v>
      </c>
      <c r="C72" s="32" t="s">
        <v>32</v>
      </c>
      <c r="D72" s="62"/>
      <c r="E72" s="62"/>
      <c r="F72" s="62">
        <v>4000</v>
      </c>
    </row>
    <row r="73" spans="1:6" ht="12.75">
      <c r="A73" s="13">
        <v>69</v>
      </c>
      <c r="B73" s="15" t="s">
        <v>54</v>
      </c>
      <c r="C73" s="32" t="s">
        <v>32</v>
      </c>
      <c r="D73" s="62"/>
      <c r="E73" s="62">
        <v>1207</v>
      </c>
      <c r="F73" s="62">
        <v>48234</v>
      </c>
    </row>
    <row r="74" spans="1:6" ht="12.75">
      <c r="A74" s="13">
        <v>70</v>
      </c>
      <c r="B74" s="15" t="s">
        <v>55</v>
      </c>
      <c r="C74" s="32" t="s">
        <v>32</v>
      </c>
      <c r="D74" s="62">
        <v>114</v>
      </c>
      <c r="E74" s="62">
        <v>114</v>
      </c>
      <c r="F74" s="62">
        <v>228</v>
      </c>
    </row>
    <row r="75" spans="1:6" ht="12.75">
      <c r="A75" s="13">
        <v>71</v>
      </c>
      <c r="B75" s="15" t="s">
        <v>56</v>
      </c>
      <c r="C75" s="32" t="s">
        <v>32</v>
      </c>
      <c r="D75" s="62">
        <v>500000</v>
      </c>
      <c r="E75" s="62">
        <v>170</v>
      </c>
      <c r="F75" s="62">
        <v>818</v>
      </c>
    </row>
    <row r="76" spans="1:6" ht="12.75">
      <c r="A76" s="13">
        <v>72</v>
      </c>
      <c r="B76" s="15" t="s">
        <v>57</v>
      </c>
      <c r="C76" s="32" t="s">
        <v>32</v>
      </c>
      <c r="D76" s="62">
        <v>300000</v>
      </c>
      <c r="E76" s="62">
        <v>720</v>
      </c>
      <c r="F76" s="62">
        <v>1011</v>
      </c>
    </row>
    <row r="77" spans="1:6" ht="12.75">
      <c r="A77" s="13">
        <v>73</v>
      </c>
      <c r="B77" s="15" t="s">
        <v>58</v>
      </c>
      <c r="C77" s="32" t="s">
        <v>32</v>
      </c>
      <c r="D77" s="62">
        <v>40</v>
      </c>
      <c r="E77" s="62">
        <v>124</v>
      </c>
      <c r="F77" s="62">
        <v>2290</v>
      </c>
    </row>
    <row r="78" spans="1:6" ht="12.75">
      <c r="A78" s="13">
        <v>74</v>
      </c>
      <c r="B78" s="15" t="s">
        <v>59</v>
      </c>
      <c r="C78" s="32" t="s">
        <v>32</v>
      </c>
      <c r="D78" s="62">
        <v>250</v>
      </c>
      <c r="E78" s="62">
        <v>21</v>
      </c>
      <c r="F78" s="62">
        <v>1722</v>
      </c>
    </row>
    <row r="79" spans="1:6" ht="12.75">
      <c r="A79" s="13">
        <v>75</v>
      </c>
      <c r="B79" s="15" t="s">
        <v>60</v>
      </c>
      <c r="C79" s="34" t="s">
        <v>32</v>
      </c>
      <c r="D79" s="62">
        <v>10</v>
      </c>
      <c r="E79" s="62">
        <v>6</v>
      </c>
      <c r="F79" s="62">
        <v>15</v>
      </c>
    </row>
    <row r="80" spans="1:6" ht="12.75">
      <c r="A80" s="13">
        <v>76</v>
      </c>
      <c r="B80" s="15" t="s">
        <v>63</v>
      </c>
      <c r="C80" s="32" t="s">
        <v>32</v>
      </c>
      <c r="D80" s="62">
        <v>19</v>
      </c>
      <c r="E80" s="62">
        <v>46</v>
      </c>
      <c r="F80" s="62">
        <v>23460</v>
      </c>
    </row>
    <row r="81" spans="1:6" ht="12.75">
      <c r="A81" s="13">
        <v>77</v>
      </c>
      <c r="B81" s="15" t="s">
        <v>61</v>
      </c>
      <c r="C81" s="32" t="s">
        <v>32</v>
      </c>
      <c r="D81" s="62">
        <v>28</v>
      </c>
      <c r="E81" s="62">
        <v>23</v>
      </c>
      <c r="F81" s="62">
        <v>280</v>
      </c>
    </row>
    <row r="82" spans="1:6" ht="12.75">
      <c r="A82" s="13">
        <v>78</v>
      </c>
      <c r="B82" s="15" t="s">
        <v>62</v>
      </c>
      <c r="C82" s="32" t="s">
        <v>32</v>
      </c>
      <c r="D82" s="62">
        <v>25</v>
      </c>
      <c r="E82" s="62">
        <v>25</v>
      </c>
      <c r="F82" s="62"/>
    </row>
    <row r="83" spans="1:6" ht="12.75">
      <c r="A83" s="13">
        <v>79</v>
      </c>
      <c r="B83" s="15" t="s">
        <v>64</v>
      </c>
      <c r="C83" s="32" t="s">
        <v>32</v>
      </c>
      <c r="D83" s="62">
        <v>38</v>
      </c>
      <c r="E83" s="62">
        <v>65</v>
      </c>
      <c r="F83" s="62">
        <v>261</v>
      </c>
    </row>
    <row r="84" spans="1:6" ht="12.75">
      <c r="A84" s="13">
        <v>80</v>
      </c>
      <c r="B84" s="15" t="s">
        <v>134</v>
      </c>
      <c r="C84" s="32" t="s">
        <v>65</v>
      </c>
      <c r="D84" s="62">
        <v>35</v>
      </c>
      <c r="E84" s="62">
        <v>35</v>
      </c>
      <c r="F84" s="62"/>
    </row>
    <row r="85" spans="1:6" ht="12.75">
      <c r="A85" s="13">
        <v>81</v>
      </c>
      <c r="B85" s="73" t="s">
        <v>135</v>
      </c>
      <c r="C85" s="74" t="s">
        <v>65</v>
      </c>
      <c r="D85" s="75"/>
      <c r="E85" s="75"/>
      <c r="F85" s="76"/>
    </row>
    <row r="86" spans="1:6" ht="12.75">
      <c r="A86" s="13">
        <v>82</v>
      </c>
      <c r="B86" s="15" t="s">
        <v>66</v>
      </c>
      <c r="C86" s="32" t="s">
        <v>65</v>
      </c>
      <c r="D86" s="62">
        <v>78</v>
      </c>
      <c r="E86" s="62">
        <v>78</v>
      </c>
      <c r="F86" s="62">
        <v>538</v>
      </c>
    </row>
    <row r="87" spans="1:6" ht="12.75">
      <c r="A87" s="13">
        <v>83</v>
      </c>
      <c r="B87" s="15" t="s">
        <v>136</v>
      </c>
      <c r="C87" s="32" t="s">
        <v>65</v>
      </c>
      <c r="D87" s="62">
        <v>2628</v>
      </c>
      <c r="E87" s="62">
        <v>2628</v>
      </c>
      <c r="F87" s="62">
        <v>146</v>
      </c>
    </row>
    <row r="88" spans="1:6" ht="12.75">
      <c r="A88" s="13">
        <v>84</v>
      </c>
      <c r="B88" s="15" t="s">
        <v>67</v>
      </c>
      <c r="C88" s="32" t="s">
        <v>65</v>
      </c>
      <c r="D88" s="62">
        <v>186</v>
      </c>
      <c r="E88" s="62">
        <v>117</v>
      </c>
      <c r="F88" s="62">
        <v>66</v>
      </c>
    </row>
    <row r="89" spans="1:6" ht="12.75">
      <c r="A89" s="13">
        <v>85</v>
      </c>
      <c r="B89" s="15" t="s">
        <v>68</v>
      </c>
      <c r="C89" s="32" t="s">
        <v>65</v>
      </c>
      <c r="D89" s="62">
        <v>620</v>
      </c>
      <c r="E89" s="62">
        <v>620</v>
      </c>
      <c r="F89" s="62"/>
    </row>
    <row r="90" spans="1:6" ht="12.75">
      <c r="A90" s="13">
        <v>86</v>
      </c>
      <c r="B90" s="15" t="s">
        <v>238</v>
      </c>
      <c r="C90" s="32" t="s">
        <v>65</v>
      </c>
      <c r="D90" s="62">
        <v>400</v>
      </c>
      <c r="E90" s="62">
        <v>374</v>
      </c>
      <c r="F90" s="62">
        <v>1135</v>
      </c>
    </row>
    <row r="91" spans="1:6" ht="12.75">
      <c r="A91" s="13">
        <v>87</v>
      </c>
      <c r="B91" s="15" t="s">
        <v>69</v>
      </c>
      <c r="C91" s="32" t="s">
        <v>65</v>
      </c>
      <c r="D91" s="62">
        <v>585</v>
      </c>
      <c r="E91" s="62">
        <v>177</v>
      </c>
      <c r="F91" s="62">
        <v>247</v>
      </c>
    </row>
    <row r="92" spans="1:6" ht="12.75">
      <c r="A92" s="13">
        <v>88</v>
      </c>
      <c r="B92" s="15" t="s">
        <v>70</v>
      </c>
      <c r="C92" s="32" t="s">
        <v>65</v>
      </c>
      <c r="D92" s="62">
        <v>9000</v>
      </c>
      <c r="E92" s="62">
        <v>1900</v>
      </c>
      <c r="F92" s="62">
        <v>6916</v>
      </c>
    </row>
    <row r="93" spans="1:6" ht="12.75">
      <c r="A93" s="13">
        <v>89</v>
      </c>
      <c r="B93" s="15" t="s">
        <v>71</v>
      </c>
      <c r="C93" s="32" t="s">
        <v>65</v>
      </c>
      <c r="D93" s="62">
        <v>8864</v>
      </c>
      <c r="E93" s="62">
        <v>975</v>
      </c>
      <c r="F93" s="62">
        <v>3913</v>
      </c>
    </row>
    <row r="94" spans="1:6" ht="12.75">
      <c r="A94" s="13">
        <v>90</v>
      </c>
      <c r="B94" s="15" t="s">
        <v>137</v>
      </c>
      <c r="C94" s="34" t="s">
        <v>65</v>
      </c>
      <c r="D94" s="62">
        <v>143</v>
      </c>
      <c r="E94" s="62">
        <v>123</v>
      </c>
      <c r="F94" s="62"/>
    </row>
    <row r="95" spans="1:6" ht="12.75">
      <c r="A95" s="13">
        <v>91</v>
      </c>
      <c r="B95" s="73" t="s">
        <v>72</v>
      </c>
      <c r="C95" s="74" t="s">
        <v>65</v>
      </c>
      <c r="D95" s="75"/>
      <c r="E95" s="75"/>
      <c r="F95" s="76"/>
    </row>
    <row r="96" spans="1:6" ht="12.75">
      <c r="A96" s="13">
        <v>92</v>
      </c>
      <c r="B96" s="15" t="s">
        <v>73</v>
      </c>
      <c r="C96" s="34" t="s">
        <v>65</v>
      </c>
      <c r="D96" s="62"/>
      <c r="E96" s="62">
        <v>32</v>
      </c>
      <c r="F96" s="62">
        <v>711</v>
      </c>
    </row>
    <row r="97" spans="1:6" ht="12.75">
      <c r="A97" s="13">
        <v>93</v>
      </c>
      <c r="B97" s="15" t="s">
        <v>138</v>
      </c>
      <c r="C97" s="32" t="s">
        <v>65</v>
      </c>
      <c r="D97" s="62">
        <v>42</v>
      </c>
      <c r="E97" s="62">
        <v>29</v>
      </c>
      <c r="F97" s="62">
        <v>83</v>
      </c>
    </row>
    <row r="98" spans="1:6" ht="12.75">
      <c r="A98" s="13">
        <v>94</v>
      </c>
      <c r="B98" s="15" t="s">
        <v>74</v>
      </c>
      <c r="C98" s="34" t="s">
        <v>65</v>
      </c>
      <c r="D98" s="62">
        <v>393</v>
      </c>
      <c r="E98" s="62">
        <v>281</v>
      </c>
      <c r="F98" s="62"/>
    </row>
    <row r="99" spans="1:6" ht="12.75">
      <c r="A99" s="13">
        <v>95</v>
      </c>
      <c r="B99" s="15" t="s">
        <v>75</v>
      </c>
      <c r="C99" s="32" t="s">
        <v>65</v>
      </c>
      <c r="D99" s="62"/>
      <c r="E99" s="62">
        <v>49</v>
      </c>
      <c r="F99" s="62"/>
    </row>
    <row r="100" spans="1:6" ht="12.75">
      <c r="A100" s="13">
        <v>96</v>
      </c>
      <c r="B100" s="15" t="s">
        <v>76</v>
      </c>
      <c r="C100" s="32" t="s">
        <v>65</v>
      </c>
      <c r="D100" s="62">
        <v>65</v>
      </c>
      <c r="E100" s="62">
        <v>62</v>
      </c>
      <c r="F100" s="62">
        <v>69</v>
      </c>
    </row>
    <row r="101" spans="1:6" ht="12.75">
      <c r="A101" s="13">
        <v>97</v>
      </c>
      <c r="B101" s="15" t="s">
        <v>77</v>
      </c>
      <c r="C101" s="32" t="s">
        <v>65</v>
      </c>
      <c r="D101" s="62">
        <v>81</v>
      </c>
      <c r="E101" s="62">
        <v>121</v>
      </c>
      <c r="F101" s="62">
        <v>2590</v>
      </c>
    </row>
    <row r="102" spans="1:6" ht="12.75">
      <c r="A102" s="13">
        <v>98</v>
      </c>
      <c r="B102" s="15" t="s">
        <v>239</v>
      </c>
      <c r="C102" s="32" t="s">
        <v>65</v>
      </c>
      <c r="D102" s="62"/>
      <c r="E102" s="62">
        <v>1113</v>
      </c>
      <c r="F102" s="62">
        <v>24484</v>
      </c>
    </row>
    <row r="103" spans="1:6" ht="12.75">
      <c r="A103" s="13">
        <v>99</v>
      </c>
      <c r="B103" s="15" t="s">
        <v>81</v>
      </c>
      <c r="C103" s="32" t="s">
        <v>79</v>
      </c>
      <c r="D103" s="62">
        <v>60000</v>
      </c>
      <c r="E103" s="62"/>
      <c r="F103" s="62">
        <v>3890</v>
      </c>
    </row>
    <row r="104" spans="1:6" ht="12.75">
      <c r="A104" s="13">
        <v>100</v>
      </c>
      <c r="B104" s="73" t="s">
        <v>78</v>
      </c>
      <c r="C104" s="74" t="s">
        <v>79</v>
      </c>
      <c r="D104" s="75"/>
      <c r="E104" s="75"/>
      <c r="F104" s="76"/>
    </row>
    <row r="105" spans="1:6" ht="12.75">
      <c r="A105" s="13">
        <v>101</v>
      </c>
      <c r="B105" s="15" t="s">
        <v>80</v>
      </c>
      <c r="C105" s="34" t="s">
        <v>79</v>
      </c>
      <c r="D105" s="62">
        <v>150</v>
      </c>
      <c r="E105" s="62">
        <v>3</v>
      </c>
      <c r="F105" s="62">
        <v>58</v>
      </c>
    </row>
    <row r="106" spans="1:6" ht="12.75">
      <c r="A106" s="13">
        <v>102</v>
      </c>
      <c r="B106" s="15" t="s">
        <v>82</v>
      </c>
      <c r="C106" s="32" t="s">
        <v>79</v>
      </c>
      <c r="D106" s="62"/>
      <c r="E106" s="62">
        <v>115</v>
      </c>
      <c r="F106" s="62">
        <v>482</v>
      </c>
    </row>
    <row r="107" spans="1:6" ht="12.75">
      <c r="A107" s="13">
        <v>103</v>
      </c>
      <c r="B107" s="15" t="s">
        <v>139</v>
      </c>
      <c r="C107" s="32" t="s">
        <v>79</v>
      </c>
      <c r="D107" s="62">
        <v>5281</v>
      </c>
      <c r="E107" s="62">
        <v>605</v>
      </c>
      <c r="F107" s="62"/>
    </row>
    <row r="108" spans="1:6" ht="12.75">
      <c r="A108" s="13">
        <v>104</v>
      </c>
      <c r="B108" s="15" t="s">
        <v>240</v>
      </c>
      <c r="C108" s="32" t="s">
        <v>79</v>
      </c>
      <c r="D108" s="62">
        <v>126</v>
      </c>
      <c r="E108" s="62">
        <v>86</v>
      </c>
      <c r="F108" s="62">
        <v>543</v>
      </c>
    </row>
    <row r="109" spans="1:6" ht="12.75">
      <c r="A109" s="13">
        <v>105</v>
      </c>
      <c r="B109" s="73" t="s">
        <v>83</v>
      </c>
      <c r="C109" s="74" t="s">
        <v>79</v>
      </c>
      <c r="D109" s="75"/>
      <c r="E109" s="75"/>
      <c r="F109" s="76"/>
    </row>
    <row r="110" spans="1:6" ht="12.75">
      <c r="A110" s="13">
        <v>106</v>
      </c>
      <c r="B110" s="15" t="s">
        <v>84</v>
      </c>
      <c r="C110" s="32" t="s">
        <v>79</v>
      </c>
      <c r="D110" s="62">
        <v>200</v>
      </c>
      <c r="E110" s="62">
        <v>21</v>
      </c>
      <c r="F110" s="62">
        <v>250</v>
      </c>
    </row>
    <row r="111" spans="1:6" ht="12.75">
      <c r="A111" s="13">
        <v>107</v>
      </c>
      <c r="B111" s="15" t="s">
        <v>85</v>
      </c>
      <c r="C111" s="32" t="s">
        <v>79</v>
      </c>
      <c r="D111" s="62"/>
      <c r="E111" s="62">
        <v>32</v>
      </c>
      <c r="F111" s="62">
        <v>70</v>
      </c>
    </row>
    <row r="112" spans="1:6" ht="12.75">
      <c r="A112" s="13">
        <v>108</v>
      </c>
      <c r="B112" s="15" t="s">
        <v>86</v>
      </c>
      <c r="C112" s="32" t="s">
        <v>79</v>
      </c>
      <c r="D112" s="62">
        <v>22</v>
      </c>
      <c r="E112" s="62">
        <v>122</v>
      </c>
      <c r="F112" s="62"/>
    </row>
    <row r="113" spans="1:6" ht="12.75">
      <c r="A113" s="13">
        <v>109</v>
      </c>
      <c r="B113" s="15" t="s">
        <v>87</v>
      </c>
      <c r="C113" s="32" t="s">
        <v>79</v>
      </c>
      <c r="D113" s="62">
        <v>59</v>
      </c>
      <c r="E113" s="62">
        <v>59</v>
      </c>
      <c r="F113" s="62">
        <v>844</v>
      </c>
    </row>
    <row r="114" spans="1:6" ht="12.75">
      <c r="A114" s="13">
        <v>110</v>
      </c>
      <c r="B114" s="15" t="s">
        <v>88</v>
      </c>
      <c r="C114" s="32" t="s">
        <v>79</v>
      </c>
      <c r="D114" s="62">
        <v>200</v>
      </c>
      <c r="E114" s="62"/>
      <c r="F114" s="62">
        <v>1235</v>
      </c>
    </row>
    <row r="115" spans="1:6" ht="12.75">
      <c r="A115" s="13">
        <v>111</v>
      </c>
      <c r="B115" s="15" t="s">
        <v>89</v>
      </c>
      <c r="C115" s="32" t="s">
        <v>79</v>
      </c>
      <c r="D115" s="62">
        <v>1000</v>
      </c>
      <c r="E115" s="62">
        <v>32</v>
      </c>
      <c r="F115" s="62"/>
    </row>
    <row r="116" spans="1:6" ht="12.75">
      <c r="A116" s="13">
        <v>112</v>
      </c>
      <c r="B116" s="15" t="s">
        <v>90</v>
      </c>
      <c r="C116" s="32" t="s">
        <v>79</v>
      </c>
      <c r="D116" s="62"/>
      <c r="E116" s="62">
        <v>485</v>
      </c>
      <c r="F116" s="62">
        <v>3182</v>
      </c>
    </row>
    <row r="117" spans="1:6" ht="12.75">
      <c r="A117" s="13">
        <v>113</v>
      </c>
      <c r="B117" s="16" t="s">
        <v>91</v>
      </c>
      <c r="C117" s="32" t="s">
        <v>79</v>
      </c>
      <c r="D117" s="62">
        <v>300</v>
      </c>
      <c r="E117" s="62">
        <v>336</v>
      </c>
      <c r="F117" s="62">
        <v>3657</v>
      </c>
    </row>
    <row r="118" spans="1:6" ht="12.75">
      <c r="A118" s="13">
        <v>114</v>
      </c>
      <c r="B118" s="15" t="s">
        <v>92</v>
      </c>
      <c r="C118" s="32" t="s">
        <v>79</v>
      </c>
      <c r="D118" s="62">
        <v>300</v>
      </c>
      <c r="E118" s="62">
        <v>190</v>
      </c>
      <c r="F118" s="62">
        <v>1307</v>
      </c>
    </row>
    <row r="119" spans="1:6" ht="12.75">
      <c r="A119" s="13">
        <v>115</v>
      </c>
      <c r="B119" s="15" t="s">
        <v>93</v>
      </c>
      <c r="C119" s="32" t="s">
        <v>79</v>
      </c>
      <c r="D119" s="62"/>
      <c r="E119" s="62">
        <v>444</v>
      </c>
      <c r="F119" s="62">
        <v>1900</v>
      </c>
    </row>
    <row r="120" spans="1:6" ht="12.75">
      <c r="A120" s="13">
        <v>116</v>
      </c>
      <c r="B120" s="15" t="s">
        <v>94</v>
      </c>
      <c r="C120" s="32" t="s">
        <v>79</v>
      </c>
      <c r="D120" s="62">
        <v>68</v>
      </c>
      <c r="E120" s="62">
        <v>41</v>
      </c>
      <c r="F120" s="62">
        <v>234</v>
      </c>
    </row>
    <row r="121" spans="1:6" ht="12.75">
      <c r="A121" s="13">
        <v>117</v>
      </c>
      <c r="B121" s="73" t="s">
        <v>95</v>
      </c>
      <c r="C121" s="74" t="s">
        <v>79</v>
      </c>
      <c r="D121" s="75"/>
      <c r="E121" s="75"/>
      <c r="F121" s="76"/>
    </row>
    <row r="122" spans="1:6" ht="12.75">
      <c r="A122" s="13">
        <v>118</v>
      </c>
      <c r="B122" s="73" t="s">
        <v>96</v>
      </c>
      <c r="C122" s="74" t="s">
        <v>79</v>
      </c>
      <c r="D122" s="75"/>
      <c r="E122" s="75"/>
      <c r="F122" s="76"/>
    </row>
    <row r="123" spans="1:6" ht="12.75">
      <c r="A123" s="13">
        <v>119</v>
      </c>
      <c r="B123" s="15" t="s">
        <v>97</v>
      </c>
      <c r="C123" s="32" t="s">
        <v>79</v>
      </c>
      <c r="D123" s="62">
        <v>108</v>
      </c>
      <c r="E123" s="62">
        <v>7392</v>
      </c>
      <c r="F123" s="62">
        <v>21000</v>
      </c>
    </row>
    <row r="124" spans="1:6" ht="12.75">
      <c r="A124" s="13">
        <v>120</v>
      </c>
      <c r="B124" s="15" t="s">
        <v>98</v>
      </c>
      <c r="C124" s="32" t="s">
        <v>79</v>
      </c>
      <c r="D124" s="62">
        <v>32</v>
      </c>
      <c r="E124" s="62">
        <v>241</v>
      </c>
      <c r="F124" s="62">
        <v>1327</v>
      </c>
    </row>
    <row r="125" spans="1:6" ht="12.75">
      <c r="A125" s="13">
        <v>121</v>
      </c>
      <c r="B125" s="73" t="s">
        <v>99</v>
      </c>
      <c r="C125" s="78" t="s">
        <v>79</v>
      </c>
      <c r="D125" s="75"/>
      <c r="E125" s="75"/>
      <c r="F125" s="76"/>
    </row>
    <row r="126" spans="1:6" ht="12.75">
      <c r="A126" s="13">
        <v>122</v>
      </c>
      <c r="B126" s="15" t="s">
        <v>100</v>
      </c>
      <c r="C126" s="32" t="s">
        <v>79</v>
      </c>
      <c r="D126" s="62">
        <v>5554</v>
      </c>
      <c r="E126" s="62">
        <v>4937</v>
      </c>
      <c r="F126" s="62">
        <v>10455</v>
      </c>
    </row>
    <row r="127" spans="1:6" ht="12.75">
      <c r="A127" s="13">
        <v>123</v>
      </c>
      <c r="B127" s="15" t="s">
        <v>101</v>
      </c>
      <c r="C127" s="32" t="s">
        <v>79</v>
      </c>
      <c r="D127" s="62">
        <v>33</v>
      </c>
      <c r="E127" s="62">
        <v>146</v>
      </c>
      <c r="F127" s="62">
        <v>704</v>
      </c>
    </row>
    <row r="128" spans="1:6" ht="12.75">
      <c r="A128" s="13">
        <v>124</v>
      </c>
      <c r="B128" s="15" t="s">
        <v>102</v>
      </c>
      <c r="C128" s="32" t="s">
        <v>79</v>
      </c>
      <c r="D128" s="62">
        <v>200</v>
      </c>
      <c r="E128" s="62">
        <v>180</v>
      </c>
      <c r="F128" s="62">
        <v>2330</v>
      </c>
    </row>
    <row r="129" spans="1:6" ht="12.75">
      <c r="A129" s="13">
        <v>125</v>
      </c>
      <c r="B129" s="16" t="s">
        <v>103</v>
      </c>
      <c r="C129" s="32" t="s">
        <v>104</v>
      </c>
      <c r="D129" s="62">
        <v>150</v>
      </c>
      <c r="E129" s="62">
        <v>126</v>
      </c>
      <c r="F129" s="62">
        <v>287</v>
      </c>
    </row>
    <row r="130" spans="1:6" ht="12.75">
      <c r="A130" s="13">
        <v>126</v>
      </c>
      <c r="B130" s="15" t="s">
        <v>140</v>
      </c>
      <c r="C130" s="32" t="s">
        <v>104</v>
      </c>
      <c r="D130" s="62">
        <v>550</v>
      </c>
      <c r="E130" s="62">
        <v>550</v>
      </c>
      <c r="F130" s="62">
        <v>900</v>
      </c>
    </row>
    <row r="131" spans="1:6" ht="12.75">
      <c r="A131" s="13">
        <v>127</v>
      </c>
      <c r="B131" s="15" t="s">
        <v>105</v>
      </c>
      <c r="C131" s="32" t="s">
        <v>104</v>
      </c>
      <c r="D131" s="62">
        <v>500</v>
      </c>
      <c r="E131" s="62">
        <v>442</v>
      </c>
      <c r="F131" s="62">
        <v>1733</v>
      </c>
    </row>
    <row r="132" spans="1:6" ht="12.75">
      <c r="A132" s="13">
        <v>128</v>
      </c>
      <c r="B132" s="15" t="s">
        <v>106</v>
      </c>
      <c r="C132" s="32" t="s">
        <v>104</v>
      </c>
      <c r="D132" s="62"/>
      <c r="E132" s="62">
        <v>267</v>
      </c>
      <c r="F132" s="62"/>
    </row>
    <row r="133" spans="1:6" ht="12.75">
      <c r="A133" s="13">
        <v>129</v>
      </c>
      <c r="B133" s="15" t="s">
        <v>107</v>
      </c>
      <c r="C133" s="32" t="s">
        <v>104</v>
      </c>
      <c r="D133" s="62"/>
      <c r="E133" s="62">
        <v>724</v>
      </c>
      <c r="F133" s="62"/>
    </row>
    <row r="134" spans="1:6" ht="12.75">
      <c r="A134" s="13">
        <v>130</v>
      </c>
      <c r="B134" s="15" t="s">
        <v>108</v>
      </c>
      <c r="C134" s="32" t="s">
        <v>104</v>
      </c>
      <c r="D134" s="62">
        <v>1500</v>
      </c>
      <c r="E134" s="62">
        <v>275</v>
      </c>
      <c r="F134" s="62"/>
    </row>
    <row r="135" spans="1:6" ht="12.75">
      <c r="A135" s="13">
        <v>131</v>
      </c>
      <c r="B135" s="15" t="s">
        <v>141</v>
      </c>
      <c r="C135" s="32" t="s">
        <v>104</v>
      </c>
      <c r="D135" s="62">
        <v>2600</v>
      </c>
      <c r="E135" s="62">
        <v>2210</v>
      </c>
      <c r="F135" s="62">
        <v>1746</v>
      </c>
    </row>
    <row r="136" spans="1:6" ht="12.75">
      <c r="A136" s="13">
        <v>132</v>
      </c>
      <c r="B136" s="15" t="s">
        <v>109</v>
      </c>
      <c r="C136" s="32" t="s">
        <v>104</v>
      </c>
      <c r="D136" s="62"/>
      <c r="E136" s="62"/>
      <c r="F136" s="62"/>
    </row>
    <row r="137" spans="1:6" ht="12.75">
      <c r="A137" s="13">
        <v>133</v>
      </c>
      <c r="B137" s="73" t="s">
        <v>111</v>
      </c>
      <c r="C137" s="74" t="s">
        <v>104</v>
      </c>
      <c r="D137" s="75"/>
      <c r="E137" s="75"/>
      <c r="F137" s="76"/>
    </row>
    <row r="138" spans="1:6" ht="12.75">
      <c r="A138" s="13">
        <v>134</v>
      </c>
      <c r="B138" s="73" t="s">
        <v>110</v>
      </c>
      <c r="C138" s="74" t="s">
        <v>104</v>
      </c>
      <c r="D138" s="75"/>
      <c r="E138" s="75"/>
      <c r="F138" s="76"/>
    </row>
    <row r="139" spans="1:6" ht="12.75">
      <c r="A139" s="35">
        <v>135</v>
      </c>
      <c r="B139" s="36" t="s">
        <v>112</v>
      </c>
      <c r="C139" s="37" t="s">
        <v>104</v>
      </c>
      <c r="D139" s="62">
        <v>935</v>
      </c>
      <c r="E139" s="62"/>
      <c r="F139" s="62"/>
    </row>
    <row r="140" spans="1:6" ht="12.75">
      <c r="A140" s="70" t="s">
        <v>113</v>
      </c>
      <c r="B140" s="100"/>
      <c r="C140" s="101"/>
      <c r="D140" s="46">
        <f>SUM(D5:D139)</f>
        <v>942665</v>
      </c>
      <c r="E140" s="46">
        <f>SUM(E5:E139)</f>
        <v>44377</v>
      </c>
      <c r="F140" s="46">
        <f>SUM(F5:F139)</f>
        <v>217107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D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6"/>
  <sheetViews>
    <sheetView workbookViewId="0" topLeftCell="A112">
      <selection activeCell="A144" sqref="A144:B144"/>
    </sheetView>
  </sheetViews>
  <sheetFormatPr defaultColWidth="9.140625" defaultRowHeight="12.75"/>
  <cols>
    <col min="1" max="1" width="4.7109375" style="0" customWidth="1"/>
    <col min="2" max="2" width="42.28125" style="0" customWidth="1"/>
    <col min="3" max="3" width="5.8515625" style="0" customWidth="1"/>
    <col min="4" max="4" width="17.7109375" style="0" customWidth="1"/>
    <col min="5" max="5" width="17.140625" style="0" customWidth="1"/>
    <col min="6" max="6" width="18.140625" style="0" customWidth="1"/>
  </cols>
  <sheetData>
    <row r="1" spans="1:7" ht="12.75">
      <c r="A1" s="104" t="s">
        <v>250</v>
      </c>
      <c r="B1" s="104"/>
      <c r="C1" s="104"/>
      <c r="D1" s="104"/>
      <c r="E1" s="104"/>
      <c r="F1" s="104"/>
      <c r="G1" s="104"/>
    </row>
    <row r="3" ht="13.5" thickBot="1"/>
    <row r="4" spans="1:8" ht="42" customHeight="1" thickBot="1">
      <c r="A4" s="12" t="s">
        <v>0</v>
      </c>
      <c r="B4" s="14" t="s">
        <v>1</v>
      </c>
      <c r="C4" s="18" t="s">
        <v>2</v>
      </c>
      <c r="D4" s="25" t="s">
        <v>165</v>
      </c>
      <c r="E4" s="25" t="s">
        <v>166</v>
      </c>
      <c r="F4" s="25" t="s">
        <v>167</v>
      </c>
      <c r="G4" s="23"/>
      <c r="H4" s="23"/>
    </row>
    <row r="5" spans="1:6" ht="12.75">
      <c r="A5" s="13">
        <v>1</v>
      </c>
      <c r="B5" s="15" t="s">
        <v>3</v>
      </c>
      <c r="C5" s="31" t="s">
        <v>4</v>
      </c>
      <c r="D5" s="62">
        <v>36</v>
      </c>
      <c r="E5" s="62">
        <v>3</v>
      </c>
      <c r="F5" s="62">
        <f>SUM(D5:E5)</f>
        <v>39</v>
      </c>
    </row>
    <row r="6" spans="1:6" ht="12.75">
      <c r="A6" s="13">
        <v>2</v>
      </c>
      <c r="B6" s="15" t="s">
        <v>5</v>
      </c>
      <c r="C6" s="31" t="s">
        <v>4</v>
      </c>
      <c r="D6" s="62">
        <v>116</v>
      </c>
      <c r="E6" s="62">
        <v>160</v>
      </c>
      <c r="F6" s="62">
        <f>SUM(D6:E6)</f>
        <v>276</v>
      </c>
    </row>
    <row r="7" spans="1:6" ht="12.75">
      <c r="A7" s="13">
        <v>3</v>
      </c>
      <c r="B7" s="15" t="s">
        <v>6</v>
      </c>
      <c r="C7" s="32" t="s">
        <v>4</v>
      </c>
      <c r="D7" s="62"/>
      <c r="E7" s="62"/>
      <c r="F7" s="62">
        <v>53</v>
      </c>
    </row>
    <row r="8" spans="1:6" ht="12.75">
      <c r="A8" s="13">
        <v>4</v>
      </c>
      <c r="B8" s="15" t="s">
        <v>237</v>
      </c>
      <c r="C8" s="32" t="s">
        <v>4</v>
      </c>
      <c r="D8" s="62">
        <v>0</v>
      </c>
      <c r="E8" s="62">
        <v>0</v>
      </c>
      <c r="F8" s="62">
        <f>SUM(D8:E8)</f>
        <v>0</v>
      </c>
    </row>
    <row r="9" spans="1:6" ht="12.75">
      <c r="A9" s="13">
        <v>5</v>
      </c>
      <c r="B9" s="73" t="s">
        <v>143</v>
      </c>
      <c r="C9" s="74" t="s">
        <v>4</v>
      </c>
      <c r="D9" s="76"/>
      <c r="E9" s="76"/>
      <c r="F9" s="76"/>
    </row>
    <row r="10" spans="1:6" ht="12.75">
      <c r="A10" s="13">
        <v>6</v>
      </c>
      <c r="B10" s="73" t="s">
        <v>7</v>
      </c>
      <c r="C10" s="74" t="s">
        <v>4</v>
      </c>
      <c r="D10" s="76"/>
      <c r="E10" s="76"/>
      <c r="F10" s="76"/>
    </row>
    <row r="11" spans="1:6" ht="12.75">
      <c r="A11" s="13">
        <v>7</v>
      </c>
      <c r="B11" s="15" t="s">
        <v>8</v>
      </c>
      <c r="C11" s="32" t="s">
        <v>4</v>
      </c>
      <c r="D11" s="62"/>
      <c r="E11" s="62"/>
      <c r="F11" s="62"/>
    </row>
    <row r="12" spans="1:6" ht="12.75">
      <c r="A12" s="13">
        <v>8</v>
      </c>
      <c r="B12" s="73" t="s">
        <v>28</v>
      </c>
      <c r="C12" s="74" t="s">
        <v>4</v>
      </c>
      <c r="D12" s="76"/>
      <c r="E12" s="76"/>
      <c r="F12" s="76"/>
    </row>
    <row r="13" spans="1:6" ht="12.75">
      <c r="A13" s="13">
        <v>9</v>
      </c>
      <c r="B13" s="15" t="s">
        <v>9</v>
      </c>
      <c r="C13" s="32" t="s">
        <v>4</v>
      </c>
      <c r="D13" s="62">
        <v>49</v>
      </c>
      <c r="E13" s="62">
        <v>8</v>
      </c>
      <c r="F13" s="62">
        <f>SUM(D13:E13)</f>
        <v>57</v>
      </c>
    </row>
    <row r="14" spans="1:6" ht="12.75">
      <c r="A14" s="13">
        <v>10</v>
      </c>
      <c r="B14" s="73" t="s">
        <v>10</v>
      </c>
      <c r="C14" s="74" t="s">
        <v>11</v>
      </c>
      <c r="D14" s="76"/>
      <c r="E14" s="76"/>
      <c r="F14" s="76"/>
    </row>
    <row r="15" spans="1:6" ht="12.75">
      <c r="A15" s="13">
        <v>11</v>
      </c>
      <c r="B15" s="15" t="s">
        <v>117</v>
      </c>
      <c r="C15" s="32" t="s">
        <v>11</v>
      </c>
      <c r="D15" s="62"/>
      <c r="E15" s="62"/>
      <c r="F15" s="62"/>
    </row>
    <row r="16" spans="1:6" ht="12.75">
      <c r="A16" s="13">
        <v>12</v>
      </c>
      <c r="B16" s="15" t="s">
        <v>12</v>
      </c>
      <c r="C16" s="32" t="s">
        <v>11</v>
      </c>
      <c r="D16" s="62"/>
      <c r="E16" s="62"/>
      <c r="F16" s="62">
        <v>0</v>
      </c>
    </row>
    <row r="17" spans="1:6" ht="12.75">
      <c r="A17" s="13">
        <v>13</v>
      </c>
      <c r="B17" s="73" t="s">
        <v>13</v>
      </c>
      <c r="C17" s="74" t="s">
        <v>11</v>
      </c>
      <c r="D17" s="76"/>
      <c r="E17" s="76"/>
      <c r="F17" s="76"/>
    </row>
    <row r="18" spans="1:6" ht="12.75">
      <c r="A18" s="13">
        <v>14</v>
      </c>
      <c r="B18" s="73" t="s">
        <v>118</v>
      </c>
      <c r="C18" s="74" t="s">
        <v>11</v>
      </c>
      <c r="D18" s="76"/>
      <c r="E18" s="76"/>
      <c r="F18" s="76"/>
    </row>
    <row r="19" spans="1:6" ht="12.75">
      <c r="A19" s="13">
        <v>15</v>
      </c>
      <c r="B19" s="73" t="s">
        <v>14</v>
      </c>
      <c r="C19" s="74" t="s">
        <v>11</v>
      </c>
      <c r="D19" s="76"/>
      <c r="E19" s="76"/>
      <c r="F19" s="76"/>
    </row>
    <row r="20" spans="1:6" ht="12.75">
      <c r="A20" s="13">
        <v>16</v>
      </c>
      <c r="B20" s="15" t="s">
        <v>15</v>
      </c>
      <c r="C20" s="32" t="s">
        <v>11</v>
      </c>
      <c r="D20" s="62">
        <v>139</v>
      </c>
      <c r="E20" s="62">
        <v>28</v>
      </c>
      <c r="F20" s="62">
        <f>SUM(D20:E20)</f>
        <v>167</v>
      </c>
    </row>
    <row r="21" spans="1:6" ht="12.75">
      <c r="A21" s="13">
        <v>17</v>
      </c>
      <c r="B21" s="73" t="s">
        <v>16</v>
      </c>
      <c r="C21" s="74" t="s">
        <v>11</v>
      </c>
      <c r="D21" s="76"/>
      <c r="E21" s="76"/>
      <c r="F21" s="76"/>
    </row>
    <row r="22" spans="1:6" ht="12.75">
      <c r="A22" s="13">
        <v>18</v>
      </c>
      <c r="B22" s="15" t="s">
        <v>17</v>
      </c>
      <c r="C22" s="32" t="s">
        <v>11</v>
      </c>
      <c r="D22" s="62">
        <v>45</v>
      </c>
      <c r="E22" s="62">
        <v>7</v>
      </c>
      <c r="F22" s="62">
        <f>SUM(D22:E22)</f>
        <v>52</v>
      </c>
    </row>
    <row r="23" spans="1:6" ht="12.75">
      <c r="A23" s="13">
        <v>19</v>
      </c>
      <c r="B23" s="15" t="s">
        <v>119</v>
      </c>
      <c r="C23" s="32" t="s">
        <v>11</v>
      </c>
      <c r="D23" s="62"/>
      <c r="E23" s="62"/>
      <c r="F23" s="62"/>
    </row>
    <row r="24" spans="1:6" ht="12.75">
      <c r="A24" s="13">
        <v>20</v>
      </c>
      <c r="B24" s="73" t="s">
        <v>18</v>
      </c>
      <c r="C24" s="74" t="s">
        <v>11</v>
      </c>
      <c r="D24" s="76"/>
      <c r="E24" s="76"/>
      <c r="F24" s="76"/>
    </row>
    <row r="25" spans="1:6" ht="12.75">
      <c r="A25" s="13">
        <v>21</v>
      </c>
      <c r="B25" s="15" t="s">
        <v>19</v>
      </c>
      <c r="C25" s="32" t="s">
        <v>11</v>
      </c>
      <c r="D25" s="62">
        <v>0</v>
      </c>
      <c r="E25" s="62">
        <v>0</v>
      </c>
      <c r="F25" s="62">
        <f>SUM(D25:E25)</f>
        <v>0</v>
      </c>
    </row>
    <row r="26" spans="1:6" ht="12.75">
      <c r="A26" s="13">
        <v>22</v>
      </c>
      <c r="B26" s="15" t="s">
        <v>120</v>
      </c>
      <c r="C26" s="32" t="s">
        <v>11</v>
      </c>
      <c r="D26" s="62"/>
      <c r="E26" s="62"/>
      <c r="F26" s="62"/>
    </row>
    <row r="27" spans="1:6" ht="12.75">
      <c r="A27" s="13">
        <v>23</v>
      </c>
      <c r="B27" s="73" t="s">
        <v>20</v>
      </c>
      <c r="C27" s="77" t="s">
        <v>11</v>
      </c>
      <c r="D27" s="76"/>
      <c r="E27" s="76"/>
      <c r="F27" s="76"/>
    </row>
    <row r="28" spans="1:6" ht="12.75">
      <c r="A28" s="13">
        <v>24</v>
      </c>
      <c r="B28" s="73" t="s">
        <v>21</v>
      </c>
      <c r="C28" s="74" t="s">
        <v>11</v>
      </c>
      <c r="D28" s="76"/>
      <c r="E28" s="76"/>
      <c r="F28" s="76"/>
    </row>
    <row r="29" spans="1:6" ht="12.75">
      <c r="A29" s="13">
        <v>25</v>
      </c>
      <c r="B29" s="73" t="s">
        <v>22</v>
      </c>
      <c r="C29" s="74" t="s">
        <v>11</v>
      </c>
      <c r="D29" s="76"/>
      <c r="E29" s="76"/>
      <c r="F29" s="76"/>
    </row>
    <row r="30" spans="1:6" ht="12.75">
      <c r="A30" s="13">
        <v>26</v>
      </c>
      <c r="B30" s="15" t="s">
        <v>121</v>
      </c>
      <c r="C30" s="32" t="s">
        <v>11</v>
      </c>
      <c r="D30" s="62"/>
      <c r="E30" s="62"/>
      <c r="F30" s="62">
        <v>0</v>
      </c>
    </row>
    <row r="31" spans="1:6" ht="12.75">
      <c r="A31" s="13">
        <v>27</v>
      </c>
      <c r="B31" s="15" t="s">
        <v>142</v>
      </c>
      <c r="C31" s="32" t="s">
        <v>11</v>
      </c>
      <c r="D31" s="62">
        <v>140</v>
      </c>
      <c r="E31" s="62"/>
      <c r="F31" s="62">
        <f>SUM(D31:E31)</f>
        <v>140</v>
      </c>
    </row>
    <row r="32" spans="1:6" ht="12.75">
      <c r="A32" s="13">
        <v>28</v>
      </c>
      <c r="B32" s="15" t="s">
        <v>23</v>
      </c>
      <c r="C32" s="32" t="s">
        <v>11</v>
      </c>
      <c r="D32" s="62"/>
      <c r="E32" s="62"/>
      <c r="F32" s="62"/>
    </row>
    <row r="33" spans="1:6" ht="12.75">
      <c r="A33" s="13">
        <v>29</v>
      </c>
      <c r="B33" s="15" t="s">
        <v>24</v>
      </c>
      <c r="C33" s="32" t="s">
        <v>11</v>
      </c>
      <c r="D33" s="62"/>
      <c r="E33" s="62"/>
      <c r="F33" s="62">
        <v>0</v>
      </c>
    </row>
    <row r="34" spans="1:6" ht="12.75">
      <c r="A34" s="13">
        <v>30</v>
      </c>
      <c r="B34" s="15" t="s">
        <v>25</v>
      </c>
      <c r="C34" s="32" t="s">
        <v>11</v>
      </c>
      <c r="D34" s="62">
        <v>381</v>
      </c>
      <c r="E34" s="62"/>
      <c r="F34" s="62">
        <f>SUM(D34:E34)</f>
        <v>381</v>
      </c>
    </row>
    <row r="35" spans="1:6" ht="12.75">
      <c r="A35" s="13">
        <v>31</v>
      </c>
      <c r="B35" s="15" t="s">
        <v>122</v>
      </c>
      <c r="C35" s="32" t="s">
        <v>11</v>
      </c>
      <c r="D35" s="62"/>
      <c r="E35" s="62"/>
      <c r="F35" s="62"/>
    </row>
    <row r="36" spans="1:6" ht="12.75">
      <c r="A36" s="13">
        <v>32</v>
      </c>
      <c r="B36" s="15" t="s">
        <v>26</v>
      </c>
      <c r="C36" s="32" t="s">
        <v>11</v>
      </c>
      <c r="D36" s="62">
        <v>0</v>
      </c>
      <c r="E36" s="62">
        <v>0</v>
      </c>
      <c r="F36" s="62">
        <f>SUM(D36:E36)</f>
        <v>0</v>
      </c>
    </row>
    <row r="37" spans="1:6" ht="12.75">
      <c r="A37" s="13">
        <v>33</v>
      </c>
      <c r="B37" s="73" t="s">
        <v>123</v>
      </c>
      <c r="C37" s="74" t="s">
        <v>11</v>
      </c>
      <c r="D37" s="76"/>
      <c r="E37" s="76"/>
      <c r="F37" s="76"/>
    </row>
    <row r="38" spans="1:6" ht="12.75">
      <c r="A38" s="13">
        <v>34</v>
      </c>
      <c r="B38" s="73" t="s">
        <v>124</v>
      </c>
      <c r="C38" s="74" t="s">
        <v>11</v>
      </c>
      <c r="D38" s="76"/>
      <c r="E38" s="76"/>
      <c r="F38" s="76"/>
    </row>
    <row r="39" spans="1:6" ht="12.75">
      <c r="A39" s="13">
        <v>35</v>
      </c>
      <c r="B39" s="15" t="s">
        <v>125</v>
      </c>
      <c r="C39" s="32" t="s">
        <v>11</v>
      </c>
      <c r="D39" s="62"/>
      <c r="E39" s="62"/>
      <c r="F39" s="62">
        <v>0</v>
      </c>
    </row>
    <row r="40" spans="1:6" ht="12.75">
      <c r="A40" s="13">
        <v>36</v>
      </c>
      <c r="B40" s="15" t="s">
        <v>126</v>
      </c>
      <c r="C40" s="32" t="s">
        <v>11</v>
      </c>
      <c r="D40" s="62">
        <v>3</v>
      </c>
      <c r="E40" s="62">
        <v>0</v>
      </c>
      <c r="F40" s="62">
        <f>SUM(D40:E40)</f>
        <v>3</v>
      </c>
    </row>
    <row r="41" spans="1:6" ht="12.75">
      <c r="A41" s="13">
        <v>37</v>
      </c>
      <c r="B41" s="15" t="s">
        <v>127</v>
      </c>
      <c r="C41" s="32" t="s">
        <v>11</v>
      </c>
      <c r="D41" s="62"/>
      <c r="E41" s="62"/>
      <c r="F41" s="62">
        <v>0</v>
      </c>
    </row>
    <row r="42" spans="1:6" ht="12.75">
      <c r="A42" s="13">
        <v>38</v>
      </c>
      <c r="B42" s="15" t="s">
        <v>27</v>
      </c>
      <c r="C42" s="32" t="s">
        <v>11</v>
      </c>
      <c r="D42" s="62"/>
      <c r="E42" s="62"/>
      <c r="F42" s="62"/>
    </row>
    <row r="43" spans="1:6" ht="12.75">
      <c r="A43" s="13">
        <v>39</v>
      </c>
      <c r="B43" s="15" t="s">
        <v>29</v>
      </c>
      <c r="C43" s="32" t="s">
        <v>11</v>
      </c>
      <c r="D43" s="62"/>
      <c r="E43" s="62"/>
      <c r="F43" s="62"/>
    </row>
    <row r="44" spans="1:6" ht="12.75">
      <c r="A44" s="13">
        <v>40</v>
      </c>
      <c r="B44" s="73" t="s">
        <v>128</v>
      </c>
      <c r="C44" s="74" t="s">
        <v>11</v>
      </c>
      <c r="D44" s="76"/>
      <c r="E44" s="76"/>
      <c r="F44" s="76"/>
    </row>
    <row r="45" spans="1:6" ht="12.75">
      <c r="A45" s="13">
        <v>41</v>
      </c>
      <c r="B45" s="15" t="s">
        <v>30</v>
      </c>
      <c r="C45" s="33" t="s">
        <v>11</v>
      </c>
      <c r="D45" s="62"/>
      <c r="E45" s="62"/>
      <c r="F45" s="62"/>
    </row>
    <row r="46" spans="1:6" ht="12.75">
      <c r="A46" s="13">
        <v>42</v>
      </c>
      <c r="B46" s="15" t="s">
        <v>31</v>
      </c>
      <c r="C46" s="32" t="s">
        <v>32</v>
      </c>
      <c r="D46" s="62"/>
      <c r="E46" s="62"/>
      <c r="F46" s="62"/>
    </row>
    <row r="47" spans="1:6" ht="12.75">
      <c r="A47" s="13">
        <v>43</v>
      </c>
      <c r="B47" s="15" t="s">
        <v>33</v>
      </c>
      <c r="C47" s="32" t="s">
        <v>32</v>
      </c>
      <c r="D47" s="62"/>
      <c r="E47" s="62"/>
      <c r="F47" s="62"/>
    </row>
    <row r="48" spans="1:6" ht="12.75">
      <c r="A48" s="13">
        <v>44</v>
      </c>
      <c r="B48" s="15" t="s">
        <v>34</v>
      </c>
      <c r="C48" s="32" t="s">
        <v>32</v>
      </c>
      <c r="D48" s="62"/>
      <c r="E48" s="62"/>
      <c r="F48" s="62"/>
    </row>
    <row r="49" spans="1:6" ht="12.75">
      <c r="A49" s="13">
        <v>45</v>
      </c>
      <c r="B49" s="73" t="s">
        <v>35</v>
      </c>
      <c r="C49" s="74" t="s">
        <v>32</v>
      </c>
      <c r="D49" s="76"/>
      <c r="E49" s="76"/>
      <c r="F49" s="76"/>
    </row>
    <row r="50" spans="1:6" ht="12.75">
      <c r="A50" s="13">
        <v>46</v>
      </c>
      <c r="B50" s="15" t="s">
        <v>36</v>
      </c>
      <c r="C50" s="34" t="s">
        <v>32</v>
      </c>
      <c r="D50" s="62">
        <v>0</v>
      </c>
      <c r="E50" s="62">
        <v>0</v>
      </c>
      <c r="F50" s="62">
        <f>SUM(D50:E50)</f>
        <v>0</v>
      </c>
    </row>
    <row r="51" spans="1:6" ht="12.75">
      <c r="A51" s="13">
        <v>47</v>
      </c>
      <c r="B51" s="15" t="s">
        <v>129</v>
      </c>
      <c r="C51" s="34" t="s">
        <v>32</v>
      </c>
      <c r="D51" s="62"/>
      <c r="E51" s="62"/>
      <c r="F51" s="62">
        <v>0</v>
      </c>
    </row>
    <row r="52" spans="1:6" ht="12.75">
      <c r="A52" s="13">
        <v>48</v>
      </c>
      <c r="B52" s="15" t="s">
        <v>37</v>
      </c>
      <c r="C52" s="32" t="s">
        <v>32</v>
      </c>
      <c r="D52" s="62"/>
      <c r="E52" s="62"/>
      <c r="F52" s="62"/>
    </row>
    <row r="53" spans="1:6" ht="12.75">
      <c r="A53" s="13">
        <v>49</v>
      </c>
      <c r="B53" s="15" t="s">
        <v>38</v>
      </c>
      <c r="C53" s="32" t="s">
        <v>32</v>
      </c>
      <c r="D53" s="62"/>
      <c r="E53" s="62"/>
      <c r="F53" s="62"/>
    </row>
    <row r="54" spans="1:6" ht="12.75">
      <c r="A54" s="13">
        <v>50</v>
      </c>
      <c r="B54" s="15" t="s">
        <v>39</v>
      </c>
      <c r="C54" s="32" t="s">
        <v>32</v>
      </c>
      <c r="D54" s="62"/>
      <c r="E54" s="62"/>
      <c r="F54" s="62"/>
    </row>
    <row r="55" spans="1:6" ht="12.75">
      <c r="A55" s="13">
        <v>51</v>
      </c>
      <c r="B55" s="15" t="s">
        <v>40</v>
      </c>
      <c r="C55" s="32" t="s">
        <v>32</v>
      </c>
      <c r="D55" s="62"/>
      <c r="E55" s="62"/>
      <c r="F55" s="62"/>
    </row>
    <row r="56" spans="1:6" ht="12.75">
      <c r="A56" s="13">
        <v>52</v>
      </c>
      <c r="B56" s="15" t="s">
        <v>41</v>
      </c>
      <c r="C56" s="32" t="s">
        <v>32</v>
      </c>
      <c r="D56" s="62">
        <v>775</v>
      </c>
      <c r="E56" s="62">
        <v>4275</v>
      </c>
      <c r="F56" s="62">
        <f>SUM(D56:E56)</f>
        <v>5050</v>
      </c>
    </row>
    <row r="57" spans="1:6" ht="12.75">
      <c r="A57" s="13">
        <v>53</v>
      </c>
      <c r="B57" s="15" t="s">
        <v>42</v>
      </c>
      <c r="C57" s="32" t="s">
        <v>32</v>
      </c>
      <c r="D57" s="62"/>
      <c r="E57" s="62"/>
      <c r="F57" s="62"/>
    </row>
    <row r="58" spans="1:6" ht="12.75">
      <c r="A58" s="13">
        <v>54</v>
      </c>
      <c r="B58" s="15" t="s">
        <v>43</v>
      </c>
      <c r="C58" s="32" t="s">
        <v>32</v>
      </c>
      <c r="D58" s="62"/>
      <c r="E58" s="62"/>
      <c r="F58" s="62"/>
    </row>
    <row r="59" spans="1:6" ht="12.75">
      <c r="A59" s="13">
        <v>55</v>
      </c>
      <c r="B59" s="15" t="s">
        <v>44</v>
      </c>
      <c r="C59" s="32" t="s">
        <v>32</v>
      </c>
      <c r="D59" s="62"/>
      <c r="E59" s="62"/>
      <c r="F59" s="62"/>
    </row>
    <row r="60" spans="1:6" ht="12.75">
      <c r="A60" s="13">
        <v>56</v>
      </c>
      <c r="B60" s="15" t="s">
        <v>130</v>
      </c>
      <c r="C60" s="32" t="s">
        <v>32</v>
      </c>
      <c r="D60" s="62"/>
      <c r="E60" s="62"/>
      <c r="F60" s="62">
        <v>0</v>
      </c>
    </row>
    <row r="61" spans="1:6" ht="12.75">
      <c r="A61" s="13">
        <v>57</v>
      </c>
      <c r="B61" s="15" t="s">
        <v>45</v>
      </c>
      <c r="C61" s="32" t="s">
        <v>32</v>
      </c>
      <c r="D61" s="62">
        <v>350</v>
      </c>
      <c r="E61" s="62">
        <v>607</v>
      </c>
      <c r="F61" s="62">
        <f>SUM(D61:E61)</f>
        <v>957</v>
      </c>
    </row>
    <row r="62" spans="1:6" ht="12.75">
      <c r="A62" s="13">
        <v>58</v>
      </c>
      <c r="B62" s="15" t="s">
        <v>46</v>
      </c>
      <c r="C62" s="32" t="s">
        <v>32</v>
      </c>
      <c r="D62" s="62">
        <v>44</v>
      </c>
      <c r="E62" s="62">
        <v>11</v>
      </c>
      <c r="F62" s="62">
        <f>SUM(D62:E62)</f>
        <v>55</v>
      </c>
    </row>
    <row r="63" spans="1:6" ht="12.75">
      <c r="A63" s="13">
        <v>59</v>
      </c>
      <c r="B63" s="15" t="s">
        <v>47</v>
      </c>
      <c r="C63" s="32" t="s">
        <v>32</v>
      </c>
      <c r="D63" s="62">
        <v>323</v>
      </c>
      <c r="E63" s="62">
        <v>967</v>
      </c>
      <c r="F63" s="62">
        <f>SUM(D63:E63)</f>
        <v>1290</v>
      </c>
    </row>
    <row r="64" spans="1:6" ht="12.75">
      <c r="A64" s="13">
        <v>60</v>
      </c>
      <c r="B64" s="15" t="s">
        <v>48</v>
      </c>
      <c r="C64" s="32" t="s">
        <v>32</v>
      </c>
      <c r="D64" s="62">
        <v>0</v>
      </c>
      <c r="E64" s="62">
        <v>0</v>
      </c>
      <c r="F64" s="62">
        <f>SUM(D64:E64)</f>
        <v>0</v>
      </c>
    </row>
    <row r="65" spans="1:6" ht="12.75">
      <c r="A65" s="13">
        <v>61</v>
      </c>
      <c r="B65" s="15" t="s">
        <v>49</v>
      </c>
      <c r="C65" s="32" t="s">
        <v>32</v>
      </c>
      <c r="D65" s="62"/>
      <c r="E65" s="62"/>
      <c r="F65" s="62">
        <v>0</v>
      </c>
    </row>
    <row r="66" spans="1:6" ht="12.75">
      <c r="A66" s="13">
        <v>62</v>
      </c>
      <c r="B66" s="73" t="s">
        <v>50</v>
      </c>
      <c r="C66" s="74" t="s">
        <v>32</v>
      </c>
      <c r="D66" s="76"/>
      <c r="E66" s="76"/>
      <c r="F66" s="76"/>
    </row>
    <row r="67" spans="1:6" ht="12.75">
      <c r="A67" s="13">
        <v>63</v>
      </c>
      <c r="B67" s="15" t="s">
        <v>131</v>
      </c>
      <c r="C67" s="32" t="s">
        <v>32</v>
      </c>
      <c r="D67" s="62">
        <v>0</v>
      </c>
      <c r="E67" s="62">
        <v>0</v>
      </c>
      <c r="F67" s="62">
        <f>SUM(D67:E67)</f>
        <v>0</v>
      </c>
    </row>
    <row r="68" spans="1:6" ht="12.75">
      <c r="A68" s="13">
        <v>64</v>
      </c>
      <c r="B68" s="15" t="s">
        <v>51</v>
      </c>
      <c r="C68" s="32" t="s">
        <v>32</v>
      </c>
      <c r="D68" s="62"/>
      <c r="E68" s="62"/>
      <c r="F68" s="62">
        <v>0</v>
      </c>
    </row>
    <row r="69" spans="1:6" ht="12.75">
      <c r="A69" s="13">
        <v>65</v>
      </c>
      <c r="B69" s="15" t="s">
        <v>52</v>
      </c>
      <c r="C69" s="32" t="s">
        <v>32</v>
      </c>
      <c r="D69" s="62">
        <v>192</v>
      </c>
      <c r="E69" s="62">
        <v>154</v>
      </c>
      <c r="F69" s="62">
        <f>SUM(D69:E69)</f>
        <v>346</v>
      </c>
    </row>
    <row r="70" spans="1:6" ht="12.75">
      <c r="A70" s="13">
        <v>66</v>
      </c>
      <c r="B70" s="15" t="s">
        <v>132</v>
      </c>
      <c r="C70" s="32" t="s">
        <v>32</v>
      </c>
      <c r="D70" s="62">
        <v>0</v>
      </c>
      <c r="E70" s="62">
        <v>0</v>
      </c>
      <c r="F70" s="62">
        <f>SUM(D70:E70)</f>
        <v>0</v>
      </c>
    </row>
    <row r="71" spans="1:6" ht="12.75">
      <c r="A71" s="13">
        <v>67</v>
      </c>
      <c r="B71" s="73" t="s">
        <v>53</v>
      </c>
      <c r="C71" s="74" t="s">
        <v>32</v>
      </c>
      <c r="D71" s="76"/>
      <c r="E71" s="76"/>
      <c r="F71" s="76"/>
    </row>
    <row r="72" spans="1:6" ht="12.75">
      <c r="A72" s="13">
        <v>68</v>
      </c>
      <c r="B72" s="15" t="s">
        <v>133</v>
      </c>
      <c r="C72" s="32" t="s">
        <v>32</v>
      </c>
      <c r="D72" s="62"/>
      <c r="E72" s="62"/>
      <c r="F72" s="62"/>
    </row>
    <row r="73" spans="1:6" ht="12.75">
      <c r="A73" s="13">
        <v>69</v>
      </c>
      <c r="B73" s="15" t="s">
        <v>54</v>
      </c>
      <c r="C73" s="32" t="s">
        <v>32</v>
      </c>
      <c r="D73" s="62"/>
      <c r="E73" s="62"/>
      <c r="F73" s="62"/>
    </row>
    <row r="74" spans="1:6" ht="12.75">
      <c r="A74" s="13">
        <v>70</v>
      </c>
      <c r="B74" s="15" t="s">
        <v>55</v>
      </c>
      <c r="C74" s="32" t="s">
        <v>32</v>
      </c>
      <c r="D74" s="62">
        <v>259</v>
      </c>
      <c r="E74" s="62">
        <v>216</v>
      </c>
      <c r="F74" s="62">
        <f>SUM(D74:E74)</f>
        <v>475</v>
      </c>
    </row>
    <row r="75" spans="1:6" ht="12.75">
      <c r="A75" s="13">
        <v>71</v>
      </c>
      <c r="B75" s="15" t="s">
        <v>56</v>
      </c>
      <c r="C75" s="32" t="s">
        <v>32</v>
      </c>
      <c r="D75" s="62">
        <v>69</v>
      </c>
      <c r="E75" s="62">
        <v>6</v>
      </c>
      <c r="F75" s="62">
        <f>SUM(D75:E75)</f>
        <v>75</v>
      </c>
    </row>
    <row r="76" spans="1:6" ht="12.75">
      <c r="A76" s="13">
        <v>72</v>
      </c>
      <c r="B76" s="15" t="s">
        <v>57</v>
      </c>
      <c r="C76" s="32" t="s">
        <v>32</v>
      </c>
      <c r="D76" s="62"/>
      <c r="E76" s="62"/>
      <c r="F76" s="62">
        <v>0</v>
      </c>
    </row>
    <row r="77" spans="1:6" ht="12.75">
      <c r="A77" s="13">
        <v>73</v>
      </c>
      <c r="B77" s="15" t="s">
        <v>58</v>
      </c>
      <c r="C77" s="32" t="s">
        <v>32</v>
      </c>
      <c r="D77" s="62"/>
      <c r="E77" s="62"/>
      <c r="F77" s="62"/>
    </row>
    <row r="78" spans="1:6" ht="12.75">
      <c r="A78" s="13">
        <v>74</v>
      </c>
      <c r="B78" s="15" t="s">
        <v>59</v>
      </c>
      <c r="C78" s="32" t="s">
        <v>32</v>
      </c>
      <c r="D78" s="62">
        <v>0</v>
      </c>
      <c r="E78" s="62">
        <v>0</v>
      </c>
      <c r="F78" s="62">
        <v>0</v>
      </c>
    </row>
    <row r="79" spans="1:6" ht="12.75">
      <c r="A79" s="13">
        <v>75</v>
      </c>
      <c r="B79" s="15" t="s">
        <v>60</v>
      </c>
      <c r="C79" s="34" t="s">
        <v>32</v>
      </c>
      <c r="D79" s="62"/>
      <c r="E79" s="62"/>
      <c r="F79" s="62"/>
    </row>
    <row r="80" spans="1:6" ht="12.75">
      <c r="A80" s="13">
        <v>76</v>
      </c>
      <c r="B80" s="15" t="s">
        <v>63</v>
      </c>
      <c r="C80" s="32" t="s">
        <v>32</v>
      </c>
      <c r="D80" s="62"/>
      <c r="E80" s="62"/>
      <c r="F80" s="62">
        <v>0</v>
      </c>
    </row>
    <row r="81" spans="1:6" ht="12.75">
      <c r="A81" s="13">
        <v>77</v>
      </c>
      <c r="B81" s="15" t="s">
        <v>61</v>
      </c>
      <c r="C81" s="32" t="s">
        <v>32</v>
      </c>
      <c r="D81" s="62">
        <v>0</v>
      </c>
      <c r="E81" s="62">
        <v>0</v>
      </c>
      <c r="F81" s="62">
        <v>0</v>
      </c>
    </row>
    <row r="82" spans="1:6" ht="12.75">
      <c r="A82" s="13">
        <v>78</v>
      </c>
      <c r="B82" s="15" t="s">
        <v>62</v>
      </c>
      <c r="C82" s="32" t="s">
        <v>32</v>
      </c>
      <c r="D82" s="62"/>
      <c r="E82" s="62"/>
      <c r="F82" s="62">
        <v>0</v>
      </c>
    </row>
    <row r="83" spans="1:6" ht="12.75">
      <c r="A83" s="13">
        <v>79</v>
      </c>
      <c r="B83" s="15" t="s">
        <v>64</v>
      </c>
      <c r="C83" s="32" t="s">
        <v>32</v>
      </c>
      <c r="D83" s="62"/>
      <c r="E83" s="62"/>
      <c r="F83" s="62"/>
    </row>
    <row r="84" spans="1:6" ht="12.75">
      <c r="A84" s="13">
        <v>80</v>
      </c>
      <c r="B84" s="15" t="s">
        <v>134</v>
      </c>
      <c r="C84" s="32" t="s">
        <v>65</v>
      </c>
      <c r="D84" s="62"/>
      <c r="E84" s="62"/>
      <c r="F84" s="62"/>
    </row>
    <row r="85" spans="1:6" ht="12.75">
      <c r="A85" s="13">
        <v>81</v>
      </c>
      <c r="B85" s="73" t="s">
        <v>135</v>
      </c>
      <c r="C85" s="74" t="s">
        <v>65</v>
      </c>
      <c r="D85" s="76"/>
      <c r="E85" s="76"/>
      <c r="F85" s="76"/>
    </row>
    <row r="86" spans="1:6" ht="12.75">
      <c r="A86" s="13">
        <v>82</v>
      </c>
      <c r="B86" s="15" t="s">
        <v>66</v>
      </c>
      <c r="C86" s="32" t="s">
        <v>65</v>
      </c>
      <c r="D86" s="62">
        <v>163</v>
      </c>
      <c r="E86" s="62"/>
      <c r="F86" s="62">
        <f>SUM(D86:E86)</f>
        <v>163</v>
      </c>
    </row>
    <row r="87" spans="1:6" ht="12.75">
      <c r="A87" s="13">
        <v>83</v>
      </c>
      <c r="B87" s="15" t="s">
        <v>136</v>
      </c>
      <c r="C87" s="32" t="s">
        <v>65</v>
      </c>
      <c r="D87" s="62">
        <v>221</v>
      </c>
      <c r="E87" s="62">
        <v>0</v>
      </c>
      <c r="F87" s="62">
        <f>SUM(D87:E87)</f>
        <v>221</v>
      </c>
    </row>
    <row r="88" spans="1:6" ht="12.75">
      <c r="A88" s="13">
        <v>84</v>
      </c>
      <c r="B88" s="15" t="s">
        <v>67</v>
      </c>
      <c r="C88" s="32" t="s">
        <v>65</v>
      </c>
      <c r="D88" s="62"/>
      <c r="E88" s="62"/>
      <c r="F88" s="62"/>
    </row>
    <row r="89" spans="1:6" ht="12.75">
      <c r="A89" s="13">
        <v>85</v>
      </c>
      <c r="B89" s="15" t="s">
        <v>68</v>
      </c>
      <c r="C89" s="32" t="s">
        <v>65</v>
      </c>
      <c r="D89" s="62">
        <v>0</v>
      </c>
      <c r="E89" s="62">
        <v>0</v>
      </c>
      <c r="F89" s="62">
        <v>0</v>
      </c>
    </row>
    <row r="90" spans="1:6" ht="12.75">
      <c r="A90" s="13">
        <v>86</v>
      </c>
      <c r="B90" s="15" t="s">
        <v>238</v>
      </c>
      <c r="C90" s="32" t="s">
        <v>65</v>
      </c>
      <c r="D90" s="62">
        <v>0</v>
      </c>
      <c r="E90" s="62">
        <v>0</v>
      </c>
      <c r="F90" s="62">
        <f>SUM(D90:E90)</f>
        <v>0</v>
      </c>
    </row>
    <row r="91" spans="1:6" ht="12.75">
      <c r="A91" s="13">
        <v>87</v>
      </c>
      <c r="B91" s="15" t="s">
        <v>69</v>
      </c>
      <c r="C91" s="32" t="s">
        <v>65</v>
      </c>
      <c r="D91" s="62">
        <v>0</v>
      </c>
      <c r="E91" s="62">
        <v>0</v>
      </c>
      <c r="F91" s="62">
        <v>0</v>
      </c>
    </row>
    <row r="92" spans="1:6" ht="12.75">
      <c r="A92" s="13">
        <v>88</v>
      </c>
      <c r="B92" s="15" t="s">
        <v>70</v>
      </c>
      <c r="C92" s="32" t="s">
        <v>65</v>
      </c>
      <c r="D92" s="62"/>
      <c r="E92" s="62"/>
      <c r="F92" s="62">
        <v>249</v>
      </c>
    </row>
    <row r="93" spans="1:6" ht="12.75">
      <c r="A93" s="13">
        <v>89</v>
      </c>
      <c r="B93" s="15" t="s">
        <v>71</v>
      </c>
      <c r="C93" s="32" t="s">
        <v>65</v>
      </c>
      <c r="D93" s="62">
        <v>79</v>
      </c>
      <c r="E93" s="62">
        <v>1</v>
      </c>
      <c r="F93" s="62">
        <f>SUM(D93:E93)</f>
        <v>80</v>
      </c>
    </row>
    <row r="94" spans="1:6" ht="12.75">
      <c r="A94" s="13">
        <v>90</v>
      </c>
      <c r="B94" s="15" t="s">
        <v>137</v>
      </c>
      <c r="C94" s="34" t="s">
        <v>65</v>
      </c>
      <c r="D94" s="62">
        <v>108</v>
      </c>
      <c r="E94" s="62">
        <v>136</v>
      </c>
      <c r="F94" s="62">
        <f>SUM(D94:E94)</f>
        <v>244</v>
      </c>
    </row>
    <row r="95" spans="1:6" ht="12.75">
      <c r="A95" s="13">
        <v>91</v>
      </c>
      <c r="B95" s="73" t="s">
        <v>72</v>
      </c>
      <c r="C95" s="74" t="s">
        <v>65</v>
      </c>
      <c r="D95" s="76"/>
      <c r="E95" s="76"/>
      <c r="F95" s="76"/>
    </row>
    <row r="96" spans="1:6" ht="12.75">
      <c r="A96" s="13">
        <v>92</v>
      </c>
      <c r="B96" s="15" t="s">
        <v>73</v>
      </c>
      <c r="C96" s="34" t="s">
        <v>65</v>
      </c>
      <c r="D96" s="62"/>
      <c r="E96" s="62"/>
      <c r="F96" s="62"/>
    </row>
    <row r="97" spans="1:6" ht="12.75">
      <c r="A97" s="13">
        <v>93</v>
      </c>
      <c r="B97" s="15" t="s">
        <v>138</v>
      </c>
      <c r="C97" s="32" t="s">
        <v>65</v>
      </c>
      <c r="D97" s="62">
        <v>5</v>
      </c>
      <c r="E97" s="62">
        <v>62</v>
      </c>
      <c r="F97" s="62">
        <f>SUM(D97:E97)</f>
        <v>67</v>
      </c>
    </row>
    <row r="98" spans="1:6" ht="12.75">
      <c r="A98" s="13">
        <v>94</v>
      </c>
      <c r="B98" s="15" t="s">
        <v>74</v>
      </c>
      <c r="C98" s="34" t="s">
        <v>65</v>
      </c>
      <c r="D98" s="62">
        <v>330</v>
      </c>
      <c r="E98" s="62"/>
      <c r="F98" s="62">
        <f>SUM(D98:E98)</f>
        <v>330</v>
      </c>
    </row>
    <row r="99" spans="1:6" ht="12.75">
      <c r="A99" s="13">
        <v>95</v>
      </c>
      <c r="B99" s="15" t="s">
        <v>75</v>
      </c>
      <c r="C99" s="32" t="s">
        <v>65</v>
      </c>
      <c r="D99" s="62"/>
      <c r="E99" s="62"/>
      <c r="F99" s="62"/>
    </row>
    <row r="100" spans="1:6" ht="12.75">
      <c r="A100" s="13">
        <v>96</v>
      </c>
      <c r="B100" s="15" t="s">
        <v>76</v>
      </c>
      <c r="C100" s="32" t="s">
        <v>65</v>
      </c>
      <c r="D100" s="62">
        <v>197</v>
      </c>
      <c r="E100" s="62"/>
      <c r="F100" s="62">
        <f>SUM(D100:E100)</f>
        <v>197</v>
      </c>
    </row>
    <row r="101" spans="1:6" ht="12.75">
      <c r="A101" s="13">
        <v>97</v>
      </c>
      <c r="B101" s="15" t="s">
        <v>77</v>
      </c>
      <c r="C101" s="32" t="s">
        <v>65</v>
      </c>
      <c r="D101" s="62"/>
      <c r="E101" s="62"/>
      <c r="F101" s="62">
        <v>0</v>
      </c>
    </row>
    <row r="102" spans="1:6" ht="12.75">
      <c r="A102" s="13">
        <v>98</v>
      </c>
      <c r="B102" s="15" t="s">
        <v>239</v>
      </c>
      <c r="C102" s="32" t="s">
        <v>65</v>
      </c>
      <c r="D102" s="62"/>
      <c r="E102" s="62"/>
      <c r="F102" s="62"/>
    </row>
    <row r="103" spans="1:6" ht="12.75">
      <c r="A103" s="13">
        <v>99</v>
      </c>
      <c r="B103" s="15" t="s">
        <v>81</v>
      </c>
      <c r="C103" s="32" t="s">
        <v>79</v>
      </c>
      <c r="D103" s="62">
        <v>0</v>
      </c>
      <c r="E103" s="62">
        <v>0</v>
      </c>
      <c r="F103" s="62">
        <v>0</v>
      </c>
    </row>
    <row r="104" spans="1:6" ht="12.75">
      <c r="A104" s="13">
        <v>100</v>
      </c>
      <c r="B104" s="73" t="s">
        <v>78</v>
      </c>
      <c r="C104" s="74" t="s">
        <v>79</v>
      </c>
      <c r="D104" s="76"/>
      <c r="E104" s="76"/>
      <c r="F104" s="76"/>
    </row>
    <row r="105" spans="1:6" ht="12.75">
      <c r="A105" s="13">
        <v>101</v>
      </c>
      <c r="B105" s="15" t="s">
        <v>80</v>
      </c>
      <c r="C105" s="34" t="s">
        <v>79</v>
      </c>
      <c r="D105" s="62"/>
      <c r="E105" s="62"/>
      <c r="F105" s="62"/>
    </row>
    <row r="106" spans="1:6" ht="12.75">
      <c r="A106" s="13">
        <v>102</v>
      </c>
      <c r="B106" s="15" t="s">
        <v>82</v>
      </c>
      <c r="C106" s="32" t="s">
        <v>79</v>
      </c>
      <c r="D106" s="62">
        <v>175</v>
      </c>
      <c r="E106" s="62">
        <v>27</v>
      </c>
      <c r="F106" s="62">
        <f>SUM(D106:E106)</f>
        <v>202</v>
      </c>
    </row>
    <row r="107" spans="1:6" ht="12.75">
      <c r="A107" s="13">
        <v>103</v>
      </c>
      <c r="B107" s="15" t="s">
        <v>139</v>
      </c>
      <c r="C107" s="32" t="s">
        <v>79</v>
      </c>
      <c r="D107" s="62">
        <v>640</v>
      </c>
      <c r="E107" s="62">
        <v>541</v>
      </c>
      <c r="F107" s="62">
        <f>SUM(D107:E107)</f>
        <v>1181</v>
      </c>
    </row>
    <row r="108" spans="1:6" ht="12.75">
      <c r="A108" s="13">
        <v>104</v>
      </c>
      <c r="B108" s="15" t="s">
        <v>240</v>
      </c>
      <c r="C108" s="32" t="s">
        <v>79</v>
      </c>
      <c r="D108" s="62">
        <v>54</v>
      </c>
      <c r="E108" s="62">
        <v>10</v>
      </c>
      <c r="F108" s="62">
        <f>SUM(D108:E108)</f>
        <v>64</v>
      </c>
    </row>
    <row r="109" spans="1:6" ht="12.75">
      <c r="A109" s="13">
        <v>105</v>
      </c>
      <c r="B109" s="73" t="s">
        <v>83</v>
      </c>
      <c r="C109" s="74" t="s">
        <v>79</v>
      </c>
      <c r="D109" s="76"/>
      <c r="E109" s="76"/>
      <c r="F109" s="76"/>
    </row>
    <row r="110" spans="1:6" ht="12.75">
      <c r="A110" s="13">
        <v>106</v>
      </c>
      <c r="B110" s="15" t="s">
        <v>84</v>
      </c>
      <c r="C110" s="32" t="s">
        <v>79</v>
      </c>
      <c r="D110" s="62">
        <v>62</v>
      </c>
      <c r="E110" s="62">
        <v>9</v>
      </c>
      <c r="F110" s="62">
        <f>SUM(D110:E110)</f>
        <v>71</v>
      </c>
    </row>
    <row r="111" spans="1:6" ht="12.75">
      <c r="A111" s="13">
        <v>107</v>
      </c>
      <c r="B111" s="15" t="s">
        <v>85</v>
      </c>
      <c r="C111" s="32" t="s">
        <v>79</v>
      </c>
      <c r="D111" s="62">
        <v>66</v>
      </c>
      <c r="E111" s="62">
        <v>6</v>
      </c>
      <c r="F111" s="62">
        <f>SUM(D111:E111)</f>
        <v>72</v>
      </c>
    </row>
    <row r="112" spans="1:6" ht="12.75">
      <c r="A112" s="13">
        <v>108</v>
      </c>
      <c r="B112" s="15" t="s">
        <v>86</v>
      </c>
      <c r="C112" s="32" t="s">
        <v>79</v>
      </c>
      <c r="D112" s="62">
        <v>161</v>
      </c>
      <c r="E112" s="62">
        <v>33</v>
      </c>
      <c r="F112" s="62">
        <f>SUM(D112:E112)</f>
        <v>194</v>
      </c>
    </row>
    <row r="113" spans="1:6" ht="12.75">
      <c r="A113" s="13">
        <v>109</v>
      </c>
      <c r="B113" s="15" t="s">
        <v>87</v>
      </c>
      <c r="C113" s="32" t="s">
        <v>79</v>
      </c>
      <c r="D113" s="62">
        <v>135</v>
      </c>
      <c r="E113" s="62">
        <v>24</v>
      </c>
      <c r="F113" s="62">
        <f>SUM(D113:E113)</f>
        <v>159</v>
      </c>
    </row>
    <row r="114" spans="1:6" ht="12.75">
      <c r="A114" s="13">
        <v>110</v>
      </c>
      <c r="B114" s="15" t="s">
        <v>88</v>
      </c>
      <c r="C114" s="32" t="s">
        <v>79</v>
      </c>
      <c r="D114" s="62"/>
      <c r="E114" s="62"/>
      <c r="F114" s="62"/>
    </row>
    <row r="115" spans="1:6" ht="12.75">
      <c r="A115" s="13">
        <v>111</v>
      </c>
      <c r="B115" s="15" t="s">
        <v>89</v>
      </c>
      <c r="C115" s="32" t="s">
        <v>79</v>
      </c>
      <c r="D115" s="62">
        <v>233</v>
      </c>
      <c r="E115" s="62">
        <v>23</v>
      </c>
      <c r="F115" s="62">
        <f>SUM(D115:E115)</f>
        <v>256</v>
      </c>
    </row>
    <row r="116" spans="1:6" ht="12.75">
      <c r="A116" s="13">
        <v>112</v>
      </c>
      <c r="B116" s="15" t="s">
        <v>90</v>
      </c>
      <c r="C116" s="32" t="s">
        <v>79</v>
      </c>
      <c r="D116" s="62">
        <v>1109</v>
      </c>
      <c r="E116" s="62">
        <v>1148</v>
      </c>
      <c r="F116" s="62">
        <f>SUM(D116:E116)</f>
        <v>2257</v>
      </c>
    </row>
    <row r="117" spans="1:6" ht="12.75">
      <c r="A117" s="13">
        <v>113</v>
      </c>
      <c r="B117" s="16" t="s">
        <v>91</v>
      </c>
      <c r="C117" s="32" t="s">
        <v>79</v>
      </c>
      <c r="D117" s="62">
        <v>326</v>
      </c>
      <c r="E117" s="62">
        <v>0</v>
      </c>
      <c r="F117" s="62">
        <f>SUM(D117:E117)</f>
        <v>326</v>
      </c>
    </row>
    <row r="118" spans="1:6" ht="12.75">
      <c r="A118" s="13">
        <v>114</v>
      </c>
      <c r="B118" s="15" t="s">
        <v>92</v>
      </c>
      <c r="C118" s="32" t="s">
        <v>79</v>
      </c>
      <c r="D118" s="62">
        <v>866</v>
      </c>
      <c r="E118" s="62">
        <v>106</v>
      </c>
      <c r="F118" s="62">
        <f>SUM(D118:E118)</f>
        <v>972</v>
      </c>
    </row>
    <row r="119" spans="1:6" ht="12.75">
      <c r="A119" s="13">
        <v>115</v>
      </c>
      <c r="B119" s="15" t="s">
        <v>93</v>
      </c>
      <c r="C119" s="32" t="s">
        <v>79</v>
      </c>
      <c r="D119" s="62">
        <v>497</v>
      </c>
      <c r="E119" s="62">
        <v>34</v>
      </c>
      <c r="F119" s="62">
        <f>SUM(D119:E119)</f>
        <v>531</v>
      </c>
    </row>
    <row r="120" spans="1:6" ht="12.75">
      <c r="A120" s="13">
        <v>116</v>
      </c>
      <c r="B120" s="15" t="s">
        <v>94</v>
      </c>
      <c r="C120" s="32" t="s">
        <v>79</v>
      </c>
      <c r="D120" s="62"/>
      <c r="E120" s="62"/>
      <c r="F120" s="62">
        <v>0</v>
      </c>
    </row>
    <row r="121" spans="1:6" ht="12.75">
      <c r="A121" s="13">
        <v>117</v>
      </c>
      <c r="B121" s="73" t="s">
        <v>95</v>
      </c>
      <c r="C121" s="74" t="s">
        <v>79</v>
      </c>
      <c r="D121" s="76"/>
      <c r="E121" s="76"/>
      <c r="F121" s="76"/>
    </row>
    <row r="122" spans="1:6" ht="12.75">
      <c r="A122" s="13">
        <v>118</v>
      </c>
      <c r="B122" s="73" t="s">
        <v>96</v>
      </c>
      <c r="C122" s="74" t="s">
        <v>79</v>
      </c>
      <c r="D122" s="76"/>
      <c r="E122" s="76"/>
      <c r="F122" s="76"/>
    </row>
    <row r="123" spans="1:6" ht="12.75">
      <c r="A123" s="13">
        <v>119</v>
      </c>
      <c r="B123" s="15" t="s">
        <v>97</v>
      </c>
      <c r="C123" s="32" t="s">
        <v>79</v>
      </c>
      <c r="D123" s="62">
        <v>275</v>
      </c>
      <c r="E123" s="62">
        <v>155</v>
      </c>
      <c r="F123" s="62">
        <f>SUM(D123:E123)</f>
        <v>430</v>
      </c>
    </row>
    <row r="124" spans="1:6" ht="12.75">
      <c r="A124" s="13">
        <v>120</v>
      </c>
      <c r="B124" s="15" t="s">
        <v>98</v>
      </c>
      <c r="C124" s="32" t="s">
        <v>79</v>
      </c>
      <c r="D124" s="62">
        <v>398</v>
      </c>
      <c r="E124" s="62">
        <v>393</v>
      </c>
      <c r="F124" s="62">
        <f>SUM(D124:E124)</f>
        <v>791</v>
      </c>
    </row>
    <row r="125" spans="1:6" ht="12.75">
      <c r="A125" s="13">
        <v>121</v>
      </c>
      <c r="B125" s="73" t="s">
        <v>99</v>
      </c>
      <c r="C125" s="78" t="s">
        <v>79</v>
      </c>
      <c r="D125" s="76"/>
      <c r="E125" s="76"/>
      <c r="F125" s="76"/>
    </row>
    <row r="126" spans="1:6" ht="12.75">
      <c r="A126" s="13">
        <v>122</v>
      </c>
      <c r="B126" s="15" t="s">
        <v>100</v>
      </c>
      <c r="C126" s="32" t="s">
        <v>79</v>
      </c>
      <c r="D126" s="62">
        <v>2438</v>
      </c>
      <c r="E126" s="62">
        <v>2255</v>
      </c>
      <c r="F126" s="62">
        <f>SUM(D126:E126)</f>
        <v>4693</v>
      </c>
    </row>
    <row r="127" spans="1:6" ht="12.75">
      <c r="A127" s="13">
        <v>123</v>
      </c>
      <c r="B127" s="15" t="s">
        <v>101</v>
      </c>
      <c r="C127" s="32" t="s">
        <v>79</v>
      </c>
      <c r="D127" s="62"/>
      <c r="E127" s="62"/>
      <c r="F127" s="62"/>
    </row>
    <row r="128" spans="1:6" ht="12.75">
      <c r="A128" s="13">
        <v>124</v>
      </c>
      <c r="B128" s="15" t="s">
        <v>102</v>
      </c>
      <c r="C128" s="32" t="s">
        <v>79</v>
      </c>
      <c r="D128" s="62">
        <v>25</v>
      </c>
      <c r="E128" s="62">
        <v>7</v>
      </c>
      <c r="F128" s="62">
        <f>SUM(D128:E128)</f>
        <v>32</v>
      </c>
    </row>
    <row r="129" spans="1:6" ht="12.75">
      <c r="A129" s="13">
        <v>125</v>
      </c>
      <c r="B129" s="16" t="s">
        <v>103</v>
      </c>
      <c r="C129" s="32" t="s">
        <v>104</v>
      </c>
      <c r="D129" s="62"/>
      <c r="E129" s="62"/>
      <c r="F129" s="62">
        <v>289</v>
      </c>
    </row>
    <row r="130" spans="1:6" ht="12.75">
      <c r="A130" s="13">
        <v>126</v>
      </c>
      <c r="B130" s="15" t="s">
        <v>140</v>
      </c>
      <c r="C130" s="32" t="s">
        <v>104</v>
      </c>
      <c r="D130" s="62">
        <v>0</v>
      </c>
      <c r="E130" s="62">
        <v>0</v>
      </c>
      <c r="F130" s="62">
        <v>0</v>
      </c>
    </row>
    <row r="131" spans="1:6" ht="12.75">
      <c r="A131" s="13">
        <v>127</v>
      </c>
      <c r="B131" s="15" t="s">
        <v>105</v>
      </c>
      <c r="C131" s="32" t="s">
        <v>104</v>
      </c>
      <c r="D131" s="62">
        <v>159</v>
      </c>
      <c r="E131" s="62">
        <v>0</v>
      </c>
      <c r="F131" s="62">
        <f>SUM(D131:E131)</f>
        <v>159</v>
      </c>
    </row>
    <row r="132" spans="1:6" ht="12.75">
      <c r="A132" s="13">
        <v>128</v>
      </c>
      <c r="B132" s="15" t="s">
        <v>106</v>
      </c>
      <c r="C132" s="32" t="s">
        <v>104</v>
      </c>
      <c r="D132" s="62">
        <v>488</v>
      </c>
      <c r="E132" s="62">
        <v>38</v>
      </c>
      <c r="F132" s="62">
        <f>SUM(D132:E132)</f>
        <v>526</v>
      </c>
    </row>
    <row r="133" spans="1:6" ht="12.75">
      <c r="A133" s="13">
        <v>129</v>
      </c>
      <c r="B133" s="15" t="s">
        <v>107</v>
      </c>
      <c r="C133" s="32" t="s">
        <v>104</v>
      </c>
      <c r="D133" s="62"/>
      <c r="E133" s="62"/>
      <c r="F133" s="62"/>
    </row>
    <row r="134" spans="1:6" ht="12.75">
      <c r="A134" s="13">
        <v>130</v>
      </c>
      <c r="B134" s="15" t="s">
        <v>108</v>
      </c>
      <c r="C134" s="32" t="s">
        <v>104</v>
      </c>
      <c r="D134" s="62"/>
      <c r="E134" s="62"/>
      <c r="F134" s="62"/>
    </row>
    <row r="135" spans="1:6" ht="12.75">
      <c r="A135" s="13">
        <v>131</v>
      </c>
      <c r="B135" s="15" t="s">
        <v>141</v>
      </c>
      <c r="C135" s="32" t="s">
        <v>104</v>
      </c>
      <c r="D135" s="62">
        <v>423</v>
      </c>
      <c r="E135" s="62">
        <v>0</v>
      </c>
      <c r="F135" s="62">
        <f>SUM(D135:E135)</f>
        <v>423</v>
      </c>
    </row>
    <row r="136" spans="1:6" ht="12.75">
      <c r="A136" s="13">
        <v>132</v>
      </c>
      <c r="B136" s="15" t="s">
        <v>109</v>
      </c>
      <c r="C136" s="32" t="s">
        <v>104</v>
      </c>
      <c r="D136" s="62"/>
      <c r="E136" s="62"/>
      <c r="F136" s="62"/>
    </row>
    <row r="137" spans="1:6" ht="12.75">
      <c r="A137" s="13">
        <v>133</v>
      </c>
      <c r="B137" s="73" t="s">
        <v>111</v>
      </c>
      <c r="C137" s="74" t="s">
        <v>104</v>
      </c>
      <c r="D137" s="76"/>
      <c r="E137" s="76"/>
      <c r="F137" s="76"/>
    </row>
    <row r="138" spans="1:6" ht="12.75">
      <c r="A138" s="13">
        <v>134</v>
      </c>
      <c r="B138" s="73" t="s">
        <v>110</v>
      </c>
      <c r="C138" s="74" t="s">
        <v>104</v>
      </c>
      <c r="D138" s="76"/>
      <c r="E138" s="76"/>
      <c r="F138" s="76"/>
    </row>
    <row r="139" spans="1:6" ht="12.75">
      <c r="A139" s="35">
        <v>135</v>
      </c>
      <c r="B139" s="36" t="s">
        <v>112</v>
      </c>
      <c r="C139" s="37" t="s">
        <v>104</v>
      </c>
      <c r="D139" s="62">
        <v>0</v>
      </c>
      <c r="E139" s="62">
        <v>0</v>
      </c>
      <c r="F139" s="62">
        <v>0</v>
      </c>
    </row>
    <row r="140" spans="1:6" ht="12.75">
      <c r="A140" s="70" t="s">
        <v>113</v>
      </c>
      <c r="B140" s="100"/>
      <c r="C140" s="101"/>
      <c r="D140" s="46">
        <f>SUM(D5:D139)</f>
        <v>12554</v>
      </c>
      <c r="E140" s="46">
        <f>SUM(E5:E139)</f>
        <v>11450</v>
      </c>
      <c r="F140" s="46">
        <f>SUM(F5:F139)</f>
        <v>24595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G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46"/>
  <sheetViews>
    <sheetView workbookViewId="0" topLeftCell="A124">
      <selection activeCell="A144" sqref="A144:B144"/>
    </sheetView>
  </sheetViews>
  <sheetFormatPr defaultColWidth="9.140625" defaultRowHeight="12.75"/>
  <cols>
    <col min="1" max="1" width="3.57421875" style="0" customWidth="1"/>
    <col min="2" max="2" width="39.57421875" style="0" customWidth="1"/>
    <col min="3" max="3" width="4.57421875" style="0" customWidth="1"/>
    <col min="4" max="4" width="8.8515625" style="0" customWidth="1"/>
    <col min="7" max="7" width="13.7109375" style="0" customWidth="1"/>
    <col min="8" max="8" width="14.421875" style="0" customWidth="1"/>
    <col min="9" max="9" width="15.00390625" style="0" customWidth="1"/>
    <col min="10" max="10" width="14.8515625" style="0" customWidth="1"/>
  </cols>
  <sheetData>
    <row r="1" spans="1:9" ht="12.75">
      <c r="A1" s="104" t="s">
        <v>226</v>
      </c>
      <c r="B1" s="104"/>
      <c r="C1" s="104"/>
      <c r="D1" s="104"/>
      <c r="E1" s="104"/>
      <c r="F1" s="104"/>
      <c r="G1" s="104"/>
      <c r="H1" s="69"/>
      <c r="I1" s="21"/>
    </row>
    <row r="4" spans="1:10" ht="59.25" customHeight="1">
      <c r="A4" s="18" t="s">
        <v>0</v>
      </c>
      <c r="B4" s="59" t="s">
        <v>1</v>
      </c>
      <c r="C4" s="18" t="s">
        <v>2</v>
      </c>
      <c r="D4" s="25" t="s">
        <v>169</v>
      </c>
      <c r="E4" s="25" t="s">
        <v>170</v>
      </c>
      <c r="F4" s="25" t="s">
        <v>168</v>
      </c>
      <c r="G4" s="25" t="s">
        <v>171</v>
      </c>
      <c r="H4" s="25" t="s">
        <v>172</v>
      </c>
      <c r="I4" s="25" t="s">
        <v>173</v>
      </c>
      <c r="J4" s="25" t="s">
        <v>174</v>
      </c>
    </row>
    <row r="5" spans="1:10" ht="12.75">
      <c r="A5" s="65">
        <v>1</v>
      </c>
      <c r="B5" s="15" t="s">
        <v>3</v>
      </c>
      <c r="C5" s="66" t="s">
        <v>4</v>
      </c>
      <c r="D5" s="62">
        <v>2074</v>
      </c>
      <c r="E5" s="62"/>
      <c r="F5" s="62">
        <f>SUM(D5:E5)</f>
        <v>2074</v>
      </c>
      <c r="G5" s="62"/>
      <c r="H5" s="62"/>
      <c r="I5" s="62"/>
      <c r="J5" s="62"/>
    </row>
    <row r="6" spans="1:10" ht="12.75">
      <c r="A6" s="65">
        <v>2</v>
      </c>
      <c r="B6" s="15" t="s">
        <v>5</v>
      </c>
      <c r="C6" s="66" t="s">
        <v>4</v>
      </c>
      <c r="D6" s="62">
        <v>29622</v>
      </c>
      <c r="E6" s="62"/>
      <c r="F6" s="62">
        <f aca="true" t="shared" si="0" ref="F6:F68">SUM(D6:E6)</f>
        <v>29622</v>
      </c>
      <c r="G6" s="62"/>
      <c r="H6" s="62"/>
      <c r="I6" s="62"/>
      <c r="J6" s="62"/>
    </row>
    <row r="7" spans="1:10" ht="12.75">
      <c r="A7" s="65">
        <v>3</v>
      </c>
      <c r="B7" s="15" t="s">
        <v>6</v>
      </c>
      <c r="C7" s="67" t="s">
        <v>4</v>
      </c>
      <c r="D7" s="62"/>
      <c r="E7" s="62"/>
      <c r="F7" s="62"/>
      <c r="G7" s="62"/>
      <c r="H7" s="62"/>
      <c r="I7" s="62"/>
      <c r="J7" s="62"/>
    </row>
    <row r="8" spans="1:10" ht="12.75">
      <c r="A8" s="65">
        <v>4</v>
      </c>
      <c r="B8" s="15" t="s">
        <v>237</v>
      </c>
      <c r="C8" s="67" t="s">
        <v>4</v>
      </c>
      <c r="D8" s="62">
        <v>20000</v>
      </c>
      <c r="E8" s="62">
        <v>3460</v>
      </c>
      <c r="F8" s="62">
        <f t="shared" si="0"/>
        <v>23460</v>
      </c>
      <c r="G8" s="62">
        <v>0</v>
      </c>
      <c r="H8" s="62">
        <v>0</v>
      </c>
      <c r="I8" s="62">
        <v>0</v>
      </c>
      <c r="J8" s="62">
        <v>0</v>
      </c>
    </row>
    <row r="9" spans="1:10" ht="12.75">
      <c r="A9" s="65">
        <v>5</v>
      </c>
      <c r="B9" s="73" t="s">
        <v>143</v>
      </c>
      <c r="C9" s="79" t="s">
        <v>4</v>
      </c>
      <c r="D9" s="80"/>
      <c r="E9" s="80"/>
      <c r="F9" s="81"/>
      <c r="G9" s="80"/>
      <c r="H9" s="80"/>
      <c r="I9" s="80"/>
      <c r="J9" s="80"/>
    </row>
    <row r="10" spans="1:10" ht="12.75">
      <c r="A10" s="65">
        <v>6</v>
      </c>
      <c r="B10" s="73" t="s">
        <v>7</v>
      </c>
      <c r="C10" s="79" t="s">
        <v>4</v>
      </c>
      <c r="D10" s="80"/>
      <c r="E10" s="80"/>
      <c r="F10" s="81"/>
      <c r="G10" s="80"/>
      <c r="H10" s="80"/>
      <c r="I10" s="80"/>
      <c r="J10" s="80"/>
    </row>
    <row r="11" spans="1:10" ht="12.75">
      <c r="A11" s="65">
        <v>7</v>
      </c>
      <c r="B11" s="15" t="s">
        <v>8</v>
      </c>
      <c r="C11" s="67" t="s">
        <v>4</v>
      </c>
      <c r="D11" s="62">
        <v>132</v>
      </c>
      <c r="E11" s="62"/>
      <c r="F11" s="62">
        <f t="shared" si="0"/>
        <v>132</v>
      </c>
      <c r="G11" s="62"/>
      <c r="H11" s="62"/>
      <c r="I11" s="62"/>
      <c r="J11" s="62"/>
    </row>
    <row r="12" spans="1:10" ht="12.75">
      <c r="A12" s="65">
        <v>8</v>
      </c>
      <c r="B12" s="73" t="s">
        <v>28</v>
      </c>
      <c r="C12" s="79" t="s">
        <v>4</v>
      </c>
      <c r="D12" s="80"/>
      <c r="E12" s="80"/>
      <c r="F12" s="81"/>
      <c r="G12" s="80"/>
      <c r="H12" s="80"/>
      <c r="I12" s="80"/>
      <c r="J12" s="80"/>
    </row>
    <row r="13" spans="1:10" ht="12.75">
      <c r="A13" s="65">
        <v>9</v>
      </c>
      <c r="B13" s="15" t="s">
        <v>9</v>
      </c>
      <c r="C13" s="67" t="s">
        <v>4</v>
      </c>
      <c r="D13" s="62">
        <v>3180</v>
      </c>
      <c r="E13" s="62"/>
      <c r="F13" s="62">
        <f t="shared" si="0"/>
        <v>3180</v>
      </c>
      <c r="G13" s="62">
        <v>0</v>
      </c>
      <c r="H13" s="62">
        <v>0</v>
      </c>
      <c r="I13" s="62">
        <v>0</v>
      </c>
      <c r="J13" s="62">
        <v>0</v>
      </c>
    </row>
    <row r="14" spans="1:10" ht="12.75">
      <c r="A14" s="65">
        <v>10</v>
      </c>
      <c r="B14" s="73" t="s">
        <v>10</v>
      </c>
      <c r="C14" s="79" t="s">
        <v>11</v>
      </c>
      <c r="D14" s="80"/>
      <c r="E14" s="80"/>
      <c r="F14" s="81"/>
      <c r="G14" s="80"/>
      <c r="H14" s="80"/>
      <c r="I14" s="80"/>
      <c r="J14" s="80"/>
    </row>
    <row r="15" spans="1:10" ht="12.75">
      <c r="A15" s="65">
        <v>11</v>
      </c>
      <c r="B15" s="15" t="s">
        <v>117</v>
      </c>
      <c r="C15" s="67" t="s">
        <v>11</v>
      </c>
      <c r="D15" s="62"/>
      <c r="E15" s="62">
        <v>750</v>
      </c>
      <c r="F15" s="62">
        <f t="shared" si="0"/>
        <v>750</v>
      </c>
      <c r="G15" s="62"/>
      <c r="H15" s="62"/>
      <c r="I15" s="62"/>
      <c r="J15" s="62"/>
    </row>
    <row r="16" spans="1:10" ht="12.75">
      <c r="A16" s="65">
        <v>12</v>
      </c>
      <c r="B16" s="15" t="s">
        <v>12</v>
      </c>
      <c r="C16" s="67" t="s">
        <v>11</v>
      </c>
      <c r="D16" s="62">
        <v>25</v>
      </c>
      <c r="E16" s="62">
        <v>125</v>
      </c>
      <c r="F16" s="62">
        <f t="shared" si="0"/>
        <v>150</v>
      </c>
      <c r="G16" s="62"/>
      <c r="H16" s="62"/>
      <c r="I16" s="62"/>
      <c r="J16" s="62"/>
    </row>
    <row r="17" spans="1:10" ht="12.75">
      <c r="A17" s="65">
        <v>13</v>
      </c>
      <c r="B17" s="73" t="s">
        <v>13</v>
      </c>
      <c r="C17" s="79" t="s">
        <v>11</v>
      </c>
      <c r="D17" s="80"/>
      <c r="E17" s="80"/>
      <c r="F17" s="81"/>
      <c r="G17" s="80"/>
      <c r="H17" s="80"/>
      <c r="I17" s="80"/>
      <c r="J17" s="80"/>
    </row>
    <row r="18" spans="1:10" ht="12.75">
      <c r="A18" s="65">
        <v>14</v>
      </c>
      <c r="B18" s="73" t="s">
        <v>118</v>
      </c>
      <c r="C18" s="79" t="s">
        <v>11</v>
      </c>
      <c r="D18" s="80"/>
      <c r="E18" s="80"/>
      <c r="F18" s="81"/>
      <c r="G18" s="80"/>
      <c r="H18" s="80"/>
      <c r="I18" s="80"/>
      <c r="J18" s="80"/>
    </row>
    <row r="19" spans="1:10" ht="12.75">
      <c r="A19" s="65">
        <v>15</v>
      </c>
      <c r="B19" s="73" t="s">
        <v>14</v>
      </c>
      <c r="C19" s="79" t="s">
        <v>11</v>
      </c>
      <c r="D19" s="80"/>
      <c r="E19" s="80"/>
      <c r="F19" s="81"/>
      <c r="G19" s="80"/>
      <c r="H19" s="80"/>
      <c r="I19" s="80"/>
      <c r="J19" s="80"/>
    </row>
    <row r="20" spans="1:10" ht="12.75">
      <c r="A20" s="65">
        <v>16</v>
      </c>
      <c r="B20" s="15" t="s">
        <v>15</v>
      </c>
      <c r="C20" s="67" t="s">
        <v>11</v>
      </c>
      <c r="D20" s="62">
        <v>0</v>
      </c>
      <c r="E20" s="62">
        <v>59</v>
      </c>
      <c r="F20" s="62">
        <f t="shared" si="0"/>
        <v>59</v>
      </c>
      <c r="G20" s="62">
        <v>0</v>
      </c>
      <c r="H20" s="62">
        <v>0</v>
      </c>
      <c r="I20" s="62">
        <v>0</v>
      </c>
      <c r="J20" s="62">
        <v>0</v>
      </c>
    </row>
    <row r="21" spans="1:10" ht="12.75">
      <c r="A21" s="65">
        <v>17</v>
      </c>
      <c r="B21" s="73" t="s">
        <v>16</v>
      </c>
      <c r="C21" s="79" t="s">
        <v>11</v>
      </c>
      <c r="D21" s="80"/>
      <c r="E21" s="80"/>
      <c r="F21" s="81"/>
      <c r="G21" s="80"/>
      <c r="H21" s="80"/>
      <c r="I21" s="80"/>
      <c r="J21" s="80"/>
    </row>
    <row r="22" spans="1:10" ht="12.75">
      <c r="A22" s="65">
        <v>18</v>
      </c>
      <c r="B22" s="15" t="s">
        <v>17</v>
      </c>
      <c r="C22" s="67" t="s">
        <v>11</v>
      </c>
      <c r="D22" s="62">
        <v>2615</v>
      </c>
      <c r="E22" s="62"/>
      <c r="F22" s="62">
        <f t="shared" si="0"/>
        <v>2615</v>
      </c>
      <c r="G22" s="62"/>
      <c r="H22" s="62"/>
      <c r="I22" s="62"/>
      <c r="J22" s="62"/>
    </row>
    <row r="23" spans="1:10" ht="12.75">
      <c r="A23" s="65">
        <v>19</v>
      </c>
      <c r="B23" s="15" t="s">
        <v>119</v>
      </c>
      <c r="C23" s="67" t="s">
        <v>11</v>
      </c>
      <c r="D23" s="62">
        <v>128</v>
      </c>
      <c r="E23" s="62">
        <v>3814</v>
      </c>
      <c r="F23" s="62">
        <f t="shared" si="0"/>
        <v>3942</v>
      </c>
      <c r="G23" s="62"/>
      <c r="H23" s="62"/>
      <c r="I23" s="62"/>
      <c r="J23" s="62"/>
    </row>
    <row r="24" spans="1:10" ht="12.75">
      <c r="A24" s="65">
        <v>20</v>
      </c>
      <c r="B24" s="73" t="s">
        <v>18</v>
      </c>
      <c r="C24" s="79" t="s">
        <v>11</v>
      </c>
      <c r="D24" s="80"/>
      <c r="E24" s="80"/>
      <c r="F24" s="81"/>
      <c r="G24" s="80"/>
      <c r="H24" s="80"/>
      <c r="I24" s="80"/>
      <c r="J24" s="80"/>
    </row>
    <row r="25" spans="1:10" ht="12.75">
      <c r="A25" s="65">
        <v>21</v>
      </c>
      <c r="B25" s="15" t="s">
        <v>19</v>
      </c>
      <c r="C25" s="67" t="s">
        <v>11</v>
      </c>
      <c r="D25" s="62">
        <v>670</v>
      </c>
      <c r="E25" s="62">
        <v>0</v>
      </c>
      <c r="F25" s="62">
        <f t="shared" si="0"/>
        <v>670</v>
      </c>
      <c r="G25" s="62"/>
      <c r="H25" s="62"/>
      <c r="I25" s="62"/>
      <c r="J25" s="62"/>
    </row>
    <row r="26" spans="1:10" ht="12.75">
      <c r="A26" s="65">
        <v>22</v>
      </c>
      <c r="B26" s="15" t="s">
        <v>120</v>
      </c>
      <c r="C26" s="67" t="s">
        <v>11</v>
      </c>
      <c r="D26" s="62"/>
      <c r="E26" s="62"/>
      <c r="F26" s="62">
        <f t="shared" si="0"/>
        <v>0</v>
      </c>
      <c r="G26" s="62">
        <v>10</v>
      </c>
      <c r="H26" s="62">
        <v>10</v>
      </c>
      <c r="I26" s="62">
        <v>10</v>
      </c>
      <c r="J26" s="62">
        <v>10</v>
      </c>
    </row>
    <row r="27" spans="1:10" ht="12.75">
      <c r="A27" s="65">
        <v>23</v>
      </c>
      <c r="B27" s="73" t="s">
        <v>20</v>
      </c>
      <c r="C27" s="83" t="s">
        <v>11</v>
      </c>
      <c r="D27" s="80"/>
      <c r="E27" s="80"/>
      <c r="F27" s="81"/>
      <c r="G27" s="80"/>
      <c r="H27" s="80"/>
      <c r="I27" s="80"/>
      <c r="J27" s="80"/>
    </row>
    <row r="28" spans="1:10" ht="12.75">
      <c r="A28" s="65">
        <v>24</v>
      </c>
      <c r="B28" s="73" t="s">
        <v>21</v>
      </c>
      <c r="C28" s="79" t="s">
        <v>11</v>
      </c>
      <c r="D28" s="80"/>
      <c r="E28" s="80"/>
      <c r="F28" s="81"/>
      <c r="G28" s="80"/>
      <c r="H28" s="80"/>
      <c r="I28" s="80"/>
      <c r="J28" s="80"/>
    </row>
    <row r="29" spans="1:10" ht="12.75">
      <c r="A29" s="65">
        <v>25</v>
      </c>
      <c r="B29" s="73" t="s">
        <v>22</v>
      </c>
      <c r="C29" s="79" t="s">
        <v>11</v>
      </c>
      <c r="D29" s="80"/>
      <c r="E29" s="80"/>
      <c r="F29" s="81"/>
      <c r="G29" s="80"/>
      <c r="H29" s="80"/>
      <c r="I29" s="80"/>
      <c r="J29" s="80"/>
    </row>
    <row r="30" spans="1:10" ht="12.75">
      <c r="A30" s="65">
        <v>26</v>
      </c>
      <c r="B30" s="15" t="s">
        <v>121</v>
      </c>
      <c r="C30" s="67" t="s">
        <v>11</v>
      </c>
      <c r="D30" s="62">
        <v>0</v>
      </c>
      <c r="E30" s="62">
        <v>0</v>
      </c>
      <c r="F30" s="62">
        <f t="shared" si="0"/>
        <v>0</v>
      </c>
      <c r="G30" s="62">
        <v>0</v>
      </c>
      <c r="H30" s="62">
        <v>0</v>
      </c>
      <c r="I30" s="62">
        <v>0</v>
      </c>
      <c r="J30" s="62">
        <v>0</v>
      </c>
    </row>
    <row r="31" spans="1:10" ht="12.75">
      <c r="A31" s="65">
        <v>27</v>
      </c>
      <c r="B31" s="15" t="s">
        <v>142</v>
      </c>
      <c r="C31" s="67" t="s">
        <v>11</v>
      </c>
      <c r="D31" s="62"/>
      <c r="E31" s="62">
        <v>40</v>
      </c>
      <c r="F31" s="62">
        <f t="shared" si="0"/>
        <v>40</v>
      </c>
      <c r="G31" s="62"/>
      <c r="H31" s="62"/>
      <c r="I31" s="62"/>
      <c r="J31" s="62"/>
    </row>
    <row r="32" spans="1:10" ht="12.75">
      <c r="A32" s="65">
        <v>28</v>
      </c>
      <c r="B32" s="15" t="s">
        <v>23</v>
      </c>
      <c r="C32" s="67" t="s">
        <v>11</v>
      </c>
      <c r="D32" s="62">
        <v>26</v>
      </c>
      <c r="E32" s="62">
        <v>37</v>
      </c>
      <c r="F32" s="62">
        <f t="shared" si="0"/>
        <v>63</v>
      </c>
      <c r="G32" s="62"/>
      <c r="H32" s="62"/>
      <c r="I32" s="62"/>
      <c r="J32" s="62"/>
    </row>
    <row r="33" spans="1:10" ht="12.75">
      <c r="A33" s="65">
        <v>29</v>
      </c>
      <c r="B33" s="15" t="s">
        <v>24</v>
      </c>
      <c r="C33" s="67" t="s">
        <v>11</v>
      </c>
      <c r="D33" s="62">
        <v>2454</v>
      </c>
      <c r="E33" s="62">
        <v>0</v>
      </c>
      <c r="F33" s="62">
        <f t="shared" si="0"/>
        <v>2454</v>
      </c>
      <c r="G33" s="62">
        <v>16</v>
      </c>
      <c r="H33" s="62"/>
      <c r="I33" s="62"/>
      <c r="J33" s="62"/>
    </row>
    <row r="34" spans="1:10" ht="12.75">
      <c r="A34" s="65">
        <v>30</v>
      </c>
      <c r="B34" s="15" t="s">
        <v>25</v>
      </c>
      <c r="C34" s="67" t="s">
        <v>11</v>
      </c>
      <c r="D34" s="62">
        <v>441</v>
      </c>
      <c r="E34" s="62"/>
      <c r="F34" s="62">
        <f t="shared" si="0"/>
        <v>441</v>
      </c>
      <c r="G34" s="62"/>
      <c r="H34" s="62"/>
      <c r="I34" s="62"/>
      <c r="J34" s="62"/>
    </row>
    <row r="35" spans="1:10" ht="12.75">
      <c r="A35" s="65">
        <v>31</v>
      </c>
      <c r="B35" s="15" t="s">
        <v>122</v>
      </c>
      <c r="C35" s="67" t="s">
        <v>11</v>
      </c>
      <c r="D35" s="62">
        <v>6089</v>
      </c>
      <c r="E35" s="62">
        <v>415</v>
      </c>
      <c r="F35" s="62">
        <f t="shared" si="0"/>
        <v>6504</v>
      </c>
      <c r="G35" s="62"/>
      <c r="H35" s="62"/>
      <c r="I35" s="62"/>
      <c r="J35" s="62"/>
    </row>
    <row r="36" spans="1:10" ht="12.75">
      <c r="A36" s="65">
        <v>32</v>
      </c>
      <c r="B36" s="15" t="s">
        <v>26</v>
      </c>
      <c r="C36" s="67" t="s">
        <v>11</v>
      </c>
      <c r="D36" s="62">
        <v>245</v>
      </c>
      <c r="E36" s="62"/>
      <c r="F36" s="62">
        <f t="shared" si="0"/>
        <v>245</v>
      </c>
      <c r="G36" s="62">
        <v>0</v>
      </c>
      <c r="H36" s="62">
        <v>0</v>
      </c>
      <c r="I36" s="62">
        <v>0</v>
      </c>
      <c r="J36" s="62">
        <v>0</v>
      </c>
    </row>
    <row r="37" spans="1:10" ht="12.75">
      <c r="A37" s="65">
        <v>33</v>
      </c>
      <c r="B37" s="73" t="s">
        <v>123</v>
      </c>
      <c r="C37" s="79" t="s">
        <v>11</v>
      </c>
      <c r="D37" s="80"/>
      <c r="E37" s="80"/>
      <c r="F37" s="81"/>
      <c r="G37" s="80"/>
      <c r="H37" s="80"/>
      <c r="I37" s="80"/>
      <c r="J37" s="80"/>
    </row>
    <row r="38" spans="1:10" ht="12.75">
      <c r="A38" s="65">
        <v>34</v>
      </c>
      <c r="B38" s="73" t="s">
        <v>124</v>
      </c>
      <c r="C38" s="79" t="s">
        <v>11</v>
      </c>
      <c r="D38" s="80"/>
      <c r="E38" s="80"/>
      <c r="F38" s="81"/>
      <c r="G38" s="80"/>
      <c r="H38" s="80"/>
      <c r="I38" s="80"/>
      <c r="J38" s="80"/>
    </row>
    <row r="39" spans="1:10" ht="12.75">
      <c r="A39" s="65">
        <v>35</v>
      </c>
      <c r="B39" s="15" t="s">
        <v>125</v>
      </c>
      <c r="C39" s="67" t="s">
        <v>11</v>
      </c>
      <c r="D39" s="62"/>
      <c r="E39" s="62"/>
      <c r="F39" s="62">
        <f t="shared" si="0"/>
        <v>0</v>
      </c>
      <c r="G39" s="62"/>
      <c r="H39" s="62"/>
      <c r="I39" s="62"/>
      <c r="J39" s="62"/>
    </row>
    <row r="40" spans="1:10" ht="12.75">
      <c r="A40" s="65">
        <v>36</v>
      </c>
      <c r="B40" s="15" t="s">
        <v>126</v>
      </c>
      <c r="C40" s="67" t="s">
        <v>11</v>
      </c>
      <c r="D40" s="62">
        <v>2484</v>
      </c>
      <c r="E40" s="62">
        <v>115</v>
      </c>
      <c r="F40" s="62">
        <f t="shared" si="0"/>
        <v>2599</v>
      </c>
      <c r="G40" s="62">
        <v>0</v>
      </c>
      <c r="H40" s="62">
        <v>0</v>
      </c>
      <c r="I40" s="62">
        <v>0</v>
      </c>
      <c r="J40" s="62">
        <v>0</v>
      </c>
    </row>
    <row r="41" spans="1:10" ht="12.75">
      <c r="A41" s="65">
        <v>37</v>
      </c>
      <c r="B41" s="15" t="s">
        <v>127</v>
      </c>
      <c r="C41" s="67" t="s">
        <v>11</v>
      </c>
      <c r="D41" s="62">
        <v>1872</v>
      </c>
      <c r="E41" s="62">
        <v>2</v>
      </c>
      <c r="F41" s="62">
        <f t="shared" si="0"/>
        <v>1874</v>
      </c>
      <c r="G41" s="62">
        <v>0</v>
      </c>
      <c r="H41" s="62">
        <v>0</v>
      </c>
      <c r="I41" s="62">
        <v>0</v>
      </c>
      <c r="J41" s="62">
        <v>0</v>
      </c>
    </row>
    <row r="42" spans="1:10" ht="12.75">
      <c r="A42" s="65">
        <v>38</v>
      </c>
      <c r="B42" s="15" t="s">
        <v>27</v>
      </c>
      <c r="C42" s="67" t="s">
        <v>11</v>
      </c>
      <c r="D42" s="62"/>
      <c r="E42" s="62">
        <v>30</v>
      </c>
      <c r="F42" s="62">
        <f t="shared" si="0"/>
        <v>30</v>
      </c>
      <c r="G42" s="62">
        <v>30</v>
      </c>
      <c r="H42" s="62"/>
      <c r="I42" s="62"/>
      <c r="J42" s="62">
        <v>30</v>
      </c>
    </row>
    <row r="43" spans="1:10" ht="12.75">
      <c r="A43" s="65">
        <v>39</v>
      </c>
      <c r="B43" s="15" t="s">
        <v>29</v>
      </c>
      <c r="C43" s="67" t="s">
        <v>11</v>
      </c>
      <c r="D43" s="62">
        <v>17</v>
      </c>
      <c r="E43" s="62">
        <v>122</v>
      </c>
      <c r="F43" s="62">
        <f t="shared" si="0"/>
        <v>139</v>
      </c>
      <c r="G43" s="62"/>
      <c r="H43" s="62"/>
      <c r="I43" s="62"/>
      <c r="J43" s="62"/>
    </row>
    <row r="44" spans="1:10" ht="12.75">
      <c r="A44" s="65">
        <v>40</v>
      </c>
      <c r="B44" s="73" t="s">
        <v>128</v>
      </c>
      <c r="C44" s="79" t="s">
        <v>11</v>
      </c>
      <c r="D44" s="80"/>
      <c r="E44" s="80"/>
      <c r="F44" s="81"/>
      <c r="G44" s="80"/>
      <c r="H44" s="80"/>
      <c r="I44" s="80"/>
      <c r="J44" s="80"/>
    </row>
    <row r="45" spans="1:10" ht="12.75">
      <c r="A45" s="65">
        <v>41</v>
      </c>
      <c r="B45" s="15" t="s">
        <v>30</v>
      </c>
      <c r="C45" s="68" t="s">
        <v>11</v>
      </c>
      <c r="D45" s="62"/>
      <c r="E45" s="62"/>
      <c r="F45" s="62">
        <f t="shared" si="0"/>
        <v>0</v>
      </c>
      <c r="G45" s="62"/>
      <c r="H45" s="62"/>
      <c r="I45" s="62"/>
      <c r="J45" s="62"/>
    </row>
    <row r="46" spans="1:10" ht="12.75">
      <c r="A46" s="65">
        <v>42</v>
      </c>
      <c r="B46" s="15" t="s">
        <v>31</v>
      </c>
      <c r="C46" s="67" t="s">
        <v>32</v>
      </c>
      <c r="D46" s="62">
        <v>271</v>
      </c>
      <c r="E46" s="62"/>
      <c r="F46" s="62">
        <f t="shared" si="0"/>
        <v>271</v>
      </c>
      <c r="G46" s="62">
        <v>0</v>
      </c>
      <c r="H46" s="62">
        <v>0</v>
      </c>
      <c r="I46" s="62">
        <v>0</v>
      </c>
      <c r="J46" s="62">
        <v>0</v>
      </c>
    </row>
    <row r="47" spans="1:10" ht="12.75">
      <c r="A47" s="65">
        <v>43</v>
      </c>
      <c r="B47" s="15" t="s">
        <v>33</v>
      </c>
      <c r="C47" s="67" t="s">
        <v>32</v>
      </c>
      <c r="D47" s="62">
        <v>180</v>
      </c>
      <c r="E47" s="62"/>
      <c r="F47" s="62">
        <f t="shared" si="0"/>
        <v>180</v>
      </c>
      <c r="G47" s="62">
        <v>0</v>
      </c>
      <c r="H47" s="62">
        <v>0</v>
      </c>
      <c r="I47" s="62">
        <v>0</v>
      </c>
      <c r="J47" s="62">
        <v>0</v>
      </c>
    </row>
    <row r="48" spans="1:10" ht="12.75">
      <c r="A48" s="65">
        <v>44</v>
      </c>
      <c r="B48" s="15" t="s">
        <v>34</v>
      </c>
      <c r="C48" s="67" t="s">
        <v>32</v>
      </c>
      <c r="D48" s="62"/>
      <c r="E48" s="62">
        <v>200</v>
      </c>
      <c r="F48" s="62">
        <f t="shared" si="0"/>
        <v>200</v>
      </c>
      <c r="G48" s="62"/>
      <c r="H48" s="62"/>
      <c r="I48" s="62"/>
      <c r="J48" s="62"/>
    </row>
    <row r="49" spans="1:10" ht="12.75">
      <c r="A49" s="65">
        <v>45</v>
      </c>
      <c r="B49" s="73" t="s">
        <v>35</v>
      </c>
      <c r="C49" s="79" t="s">
        <v>32</v>
      </c>
      <c r="D49" s="80"/>
      <c r="E49" s="80"/>
      <c r="F49" s="81"/>
      <c r="G49" s="80"/>
      <c r="H49" s="80"/>
      <c r="I49" s="80"/>
      <c r="J49" s="80"/>
    </row>
    <row r="50" spans="1:10" ht="12.75">
      <c r="A50" s="65">
        <v>46</v>
      </c>
      <c r="B50" s="15" t="s">
        <v>36</v>
      </c>
      <c r="C50" s="71" t="s">
        <v>32</v>
      </c>
      <c r="D50" s="62">
        <v>513</v>
      </c>
      <c r="E50" s="62">
        <v>0</v>
      </c>
      <c r="F50" s="62">
        <f t="shared" si="0"/>
        <v>513</v>
      </c>
      <c r="G50" s="62">
        <v>0</v>
      </c>
      <c r="H50" s="62">
        <v>0</v>
      </c>
      <c r="I50" s="62">
        <v>0</v>
      </c>
      <c r="J50" s="62">
        <v>0</v>
      </c>
    </row>
    <row r="51" spans="1:10" ht="12.75">
      <c r="A51" s="65">
        <v>47</v>
      </c>
      <c r="B51" s="15" t="s">
        <v>129</v>
      </c>
      <c r="C51" s="71" t="s">
        <v>32</v>
      </c>
      <c r="D51" s="62"/>
      <c r="E51" s="62">
        <v>108</v>
      </c>
      <c r="F51" s="62">
        <f t="shared" si="0"/>
        <v>108</v>
      </c>
      <c r="G51" s="62">
        <v>0</v>
      </c>
      <c r="H51" s="62">
        <v>0</v>
      </c>
      <c r="I51" s="62">
        <v>0</v>
      </c>
      <c r="J51" s="62">
        <v>0</v>
      </c>
    </row>
    <row r="52" spans="1:10" ht="12.75">
      <c r="A52" s="65">
        <v>48</v>
      </c>
      <c r="B52" s="15" t="s">
        <v>37</v>
      </c>
      <c r="C52" s="67" t="s">
        <v>32</v>
      </c>
      <c r="D52" s="62">
        <v>1007</v>
      </c>
      <c r="E52" s="62">
        <v>100</v>
      </c>
      <c r="F52" s="62">
        <f t="shared" si="0"/>
        <v>1107</v>
      </c>
      <c r="G52" s="62"/>
      <c r="H52" s="62"/>
      <c r="I52" s="62"/>
      <c r="J52" s="62"/>
    </row>
    <row r="53" spans="1:10" ht="12.75">
      <c r="A53" s="65">
        <v>49</v>
      </c>
      <c r="B53" s="15" t="s">
        <v>38</v>
      </c>
      <c r="C53" s="67" t="s">
        <v>32</v>
      </c>
      <c r="D53" s="62">
        <v>2895</v>
      </c>
      <c r="E53" s="62">
        <v>1916</v>
      </c>
      <c r="F53" s="62">
        <f t="shared" si="0"/>
        <v>4811</v>
      </c>
      <c r="G53" s="62"/>
      <c r="H53" s="62"/>
      <c r="I53" s="62"/>
      <c r="J53" s="62"/>
    </row>
    <row r="54" spans="1:10" ht="12.75">
      <c r="A54" s="65">
        <v>50</v>
      </c>
      <c r="B54" s="15" t="s">
        <v>39</v>
      </c>
      <c r="C54" s="67" t="s">
        <v>32</v>
      </c>
      <c r="D54" s="62"/>
      <c r="E54" s="62"/>
      <c r="F54" s="62"/>
      <c r="G54" s="62"/>
      <c r="H54" s="62"/>
      <c r="I54" s="62"/>
      <c r="J54" s="62"/>
    </row>
    <row r="55" spans="1:10" ht="12.75">
      <c r="A55" s="65">
        <v>51</v>
      </c>
      <c r="B55" s="15" t="s">
        <v>40</v>
      </c>
      <c r="C55" s="67" t="s">
        <v>32</v>
      </c>
      <c r="D55" s="62">
        <v>79</v>
      </c>
      <c r="E55" s="62">
        <v>319</v>
      </c>
      <c r="F55" s="62">
        <f t="shared" si="0"/>
        <v>398</v>
      </c>
      <c r="G55" s="62"/>
      <c r="H55" s="62"/>
      <c r="I55" s="62"/>
      <c r="J55" s="62"/>
    </row>
    <row r="56" spans="1:10" ht="12.75">
      <c r="A56" s="65">
        <v>52</v>
      </c>
      <c r="B56" s="15" t="s">
        <v>41</v>
      </c>
      <c r="C56" s="67" t="s">
        <v>32</v>
      </c>
      <c r="D56" s="62"/>
      <c r="E56" s="62">
        <v>792</v>
      </c>
      <c r="F56" s="62">
        <f t="shared" si="0"/>
        <v>792</v>
      </c>
      <c r="G56" s="62"/>
      <c r="H56" s="62"/>
      <c r="I56" s="62"/>
      <c r="J56" s="62"/>
    </row>
    <row r="57" spans="1:10" ht="12.75">
      <c r="A57" s="65">
        <v>53</v>
      </c>
      <c r="B57" s="15" t="s">
        <v>42</v>
      </c>
      <c r="C57" s="67" t="s">
        <v>32</v>
      </c>
      <c r="D57" s="62"/>
      <c r="E57" s="62"/>
      <c r="F57" s="62"/>
      <c r="G57" s="62"/>
      <c r="H57" s="62"/>
      <c r="I57" s="62"/>
      <c r="J57" s="62"/>
    </row>
    <row r="58" spans="1:10" ht="12.75">
      <c r="A58" s="65">
        <v>54</v>
      </c>
      <c r="B58" s="15" t="s">
        <v>43</v>
      </c>
      <c r="C58" s="67" t="s">
        <v>32</v>
      </c>
      <c r="D58" s="62">
        <v>33</v>
      </c>
      <c r="E58" s="62">
        <v>115</v>
      </c>
      <c r="F58" s="62">
        <f t="shared" si="0"/>
        <v>148</v>
      </c>
      <c r="G58" s="62"/>
      <c r="H58" s="62"/>
      <c r="I58" s="62"/>
      <c r="J58" s="62"/>
    </row>
    <row r="59" spans="1:10" ht="12.75">
      <c r="A59" s="65">
        <v>55</v>
      </c>
      <c r="B59" s="15" t="s">
        <v>44</v>
      </c>
      <c r="C59" s="67" t="s">
        <v>32</v>
      </c>
      <c r="D59" s="62"/>
      <c r="E59" s="62"/>
      <c r="F59" s="62"/>
      <c r="G59" s="62"/>
      <c r="H59" s="62"/>
      <c r="I59" s="62"/>
      <c r="J59" s="62"/>
    </row>
    <row r="60" spans="1:10" ht="12.75">
      <c r="A60" s="65">
        <v>56</v>
      </c>
      <c r="B60" s="15" t="s">
        <v>130</v>
      </c>
      <c r="C60" s="67" t="s">
        <v>32</v>
      </c>
      <c r="D60" s="62">
        <v>217</v>
      </c>
      <c r="E60" s="62">
        <v>63</v>
      </c>
      <c r="F60" s="62">
        <f t="shared" si="0"/>
        <v>280</v>
      </c>
      <c r="G60" s="62"/>
      <c r="H60" s="62"/>
      <c r="I60" s="62"/>
      <c r="J60" s="62"/>
    </row>
    <row r="61" spans="1:10" ht="12.75">
      <c r="A61" s="65">
        <v>57</v>
      </c>
      <c r="B61" s="15" t="s">
        <v>45</v>
      </c>
      <c r="C61" s="67" t="s">
        <v>32</v>
      </c>
      <c r="D61" s="62">
        <v>1971</v>
      </c>
      <c r="E61" s="62">
        <v>1384</v>
      </c>
      <c r="F61" s="62">
        <f t="shared" si="0"/>
        <v>3355</v>
      </c>
      <c r="G61" s="62">
        <v>0</v>
      </c>
      <c r="H61" s="62">
        <v>0</v>
      </c>
      <c r="I61" s="62">
        <v>0</v>
      </c>
      <c r="J61" s="62">
        <v>0</v>
      </c>
    </row>
    <row r="62" spans="1:10" ht="12.75">
      <c r="A62" s="65">
        <v>58</v>
      </c>
      <c r="B62" s="15" t="s">
        <v>46</v>
      </c>
      <c r="C62" s="67" t="s">
        <v>32</v>
      </c>
      <c r="D62" s="62">
        <v>1664</v>
      </c>
      <c r="E62" s="62">
        <v>16887</v>
      </c>
      <c r="F62" s="62">
        <f t="shared" si="0"/>
        <v>18551</v>
      </c>
      <c r="G62" s="62"/>
      <c r="H62" s="62"/>
      <c r="I62" s="62"/>
      <c r="J62" s="62"/>
    </row>
    <row r="63" spans="1:10" ht="12.75">
      <c r="A63" s="65">
        <v>59</v>
      </c>
      <c r="B63" s="15" t="s">
        <v>47</v>
      </c>
      <c r="C63" s="67" t="s">
        <v>32</v>
      </c>
      <c r="D63" s="62">
        <v>119</v>
      </c>
      <c r="E63" s="62">
        <v>830</v>
      </c>
      <c r="F63" s="62">
        <f t="shared" si="0"/>
        <v>949</v>
      </c>
      <c r="G63" s="62"/>
      <c r="H63" s="62"/>
      <c r="I63" s="62"/>
      <c r="J63" s="62"/>
    </row>
    <row r="64" spans="1:10" ht="12.75">
      <c r="A64" s="65">
        <v>60</v>
      </c>
      <c r="B64" s="15" t="s">
        <v>48</v>
      </c>
      <c r="C64" s="67" t="s">
        <v>32</v>
      </c>
      <c r="D64" s="62">
        <v>27</v>
      </c>
      <c r="E64" s="62">
        <v>50</v>
      </c>
      <c r="F64" s="62">
        <f t="shared" si="0"/>
        <v>77</v>
      </c>
      <c r="G64" s="62">
        <v>0</v>
      </c>
      <c r="H64" s="62">
        <v>0</v>
      </c>
      <c r="I64" s="62">
        <v>0</v>
      </c>
      <c r="J64" s="62">
        <v>0</v>
      </c>
    </row>
    <row r="65" spans="1:10" ht="12.75">
      <c r="A65" s="65">
        <v>61</v>
      </c>
      <c r="B65" s="15" t="s">
        <v>49</v>
      </c>
      <c r="C65" s="67" t="s">
        <v>32</v>
      </c>
      <c r="D65" s="62">
        <v>1031</v>
      </c>
      <c r="E65" s="62">
        <v>999</v>
      </c>
      <c r="F65" s="62">
        <f t="shared" si="0"/>
        <v>2030</v>
      </c>
      <c r="G65" s="62">
        <v>0</v>
      </c>
      <c r="H65" s="62">
        <v>0</v>
      </c>
      <c r="I65" s="62">
        <v>0</v>
      </c>
      <c r="J65" s="62">
        <v>0</v>
      </c>
    </row>
    <row r="66" spans="1:10" ht="12.75">
      <c r="A66" s="65">
        <v>62</v>
      </c>
      <c r="B66" s="73" t="s">
        <v>50</v>
      </c>
      <c r="C66" s="79" t="s">
        <v>32</v>
      </c>
      <c r="D66" s="80"/>
      <c r="E66" s="80"/>
      <c r="F66" s="81"/>
      <c r="G66" s="80"/>
      <c r="H66" s="80"/>
      <c r="I66" s="80"/>
      <c r="J66" s="80"/>
    </row>
    <row r="67" spans="1:10" ht="12.75">
      <c r="A67" s="65">
        <v>63</v>
      </c>
      <c r="B67" s="15" t="s">
        <v>131</v>
      </c>
      <c r="C67" s="67" t="s">
        <v>32</v>
      </c>
      <c r="D67" s="62">
        <v>171</v>
      </c>
      <c r="E67" s="62">
        <v>90</v>
      </c>
      <c r="F67" s="62">
        <f t="shared" si="0"/>
        <v>261</v>
      </c>
      <c r="G67" s="62">
        <v>0</v>
      </c>
      <c r="H67" s="62">
        <v>0</v>
      </c>
      <c r="I67" s="62">
        <v>0</v>
      </c>
      <c r="J67" s="62">
        <v>0</v>
      </c>
    </row>
    <row r="68" spans="1:10" ht="12.75">
      <c r="A68" s="65">
        <v>64</v>
      </c>
      <c r="B68" s="15" t="s">
        <v>51</v>
      </c>
      <c r="C68" s="67" t="s">
        <v>32</v>
      </c>
      <c r="D68" s="62"/>
      <c r="E68" s="62"/>
      <c r="F68" s="62">
        <f t="shared" si="0"/>
        <v>0</v>
      </c>
      <c r="G68" s="62">
        <v>0</v>
      </c>
      <c r="H68" s="62">
        <v>0</v>
      </c>
      <c r="I68" s="62">
        <v>0</v>
      </c>
      <c r="J68" s="62">
        <v>0</v>
      </c>
    </row>
    <row r="69" spans="1:10" ht="12.75">
      <c r="A69" s="65">
        <v>65</v>
      </c>
      <c r="B69" s="15" t="s">
        <v>52</v>
      </c>
      <c r="C69" s="67" t="s">
        <v>32</v>
      </c>
      <c r="D69" s="62">
        <v>527</v>
      </c>
      <c r="E69" s="62">
        <v>732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</row>
    <row r="70" spans="1:10" ht="12.75">
      <c r="A70" s="65">
        <v>66</v>
      </c>
      <c r="B70" s="15" t="s">
        <v>132</v>
      </c>
      <c r="C70" s="67" t="s">
        <v>32</v>
      </c>
      <c r="D70" s="62">
        <v>436</v>
      </c>
      <c r="E70" s="62">
        <v>17</v>
      </c>
      <c r="F70" s="62">
        <f aca="true" t="shared" si="1" ref="F70:F133">SUM(D70:E70)</f>
        <v>453</v>
      </c>
      <c r="G70" s="62">
        <v>0</v>
      </c>
      <c r="H70" s="62">
        <v>0</v>
      </c>
      <c r="I70" s="62">
        <v>0</v>
      </c>
      <c r="J70" s="62">
        <v>0</v>
      </c>
    </row>
    <row r="71" spans="1:10" ht="12.75">
      <c r="A71" s="65">
        <v>67</v>
      </c>
      <c r="B71" s="73" t="s">
        <v>53</v>
      </c>
      <c r="C71" s="79" t="s">
        <v>32</v>
      </c>
      <c r="D71" s="80"/>
      <c r="E71" s="80"/>
      <c r="F71" s="81"/>
      <c r="G71" s="80"/>
      <c r="H71" s="80"/>
      <c r="I71" s="80"/>
      <c r="J71" s="80"/>
    </row>
    <row r="72" spans="1:10" ht="12.75">
      <c r="A72" s="65">
        <v>68</v>
      </c>
      <c r="B72" s="15" t="s">
        <v>133</v>
      </c>
      <c r="C72" s="67" t="s">
        <v>32</v>
      </c>
      <c r="D72" s="62">
        <v>0</v>
      </c>
      <c r="E72" s="62"/>
      <c r="F72" s="62">
        <f t="shared" si="1"/>
        <v>0</v>
      </c>
      <c r="G72" s="62"/>
      <c r="H72" s="62"/>
      <c r="I72" s="62"/>
      <c r="J72" s="62"/>
    </row>
    <row r="73" spans="1:10" ht="12.75">
      <c r="A73" s="65">
        <v>69</v>
      </c>
      <c r="B73" s="15" t="s">
        <v>54</v>
      </c>
      <c r="C73" s="67" t="s">
        <v>32</v>
      </c>
      <c r="D73" s="62">
        <v>2585</v>
      </c>
      <c r="E73" s="62">
        <v>54614</v>
      </c>
      <c r="F73" s="62">
        <f t="shared" si="1"/>
        <v>57199</v>
      </c>
      <c r="G73" s="62"/>
      <c r="H73" s="62"/>
      <c r="I73" s="62"/>
      <c r="J73" s="62"/>
    </row>
    <row r="74" spans="1:10" ht="12.75">
      <c r="A74" s="65">
        <v>70</v>
      </c>
      <c r="B74" s="15" t="s">
        <v>55</v>
      </c>
      <c r="C74" s="67" t="s">
        <v>32</v>
      </c>
      <c r="D74" s="62">
        <v>302</v>
      </c>
      <c r="E74" s="62">
        <v>194</v>
      </c>
      <c r="F74" s="62">
        <f t="shared" si="1"/>
        <v>496</v>
      </c>
      <c r="G74" s="62">
        <v>0</v>
      </c>
      <c r="H74" s="62">
        <v>0</v>
      </c>
      <c r="I74" s="62">
        <v>0</v>
      </c>
      <c r="J74" s="62">
        <v>0</v>
      </c>
    </row>
    <row r="75" spans="1:10" ht="12.75">
      <c r="A75" s="65">
        <v>71</v>
      </c>
      <c r="B75" s="15" t="s">
        <v>56</v>
      </c>
      <c r="C75" s="67" t="s">
        <v>32</v>
      </c>
      <c r="D75" s="62">
        <v>1681</v>
      </c>
      <c r="E75" s="62">
        <v>843</v>
      </c>
      <c r="F75" s="62">
        <f t="shared" si="1"/>
        <v>2524</v>
      </c>
      <c r="G75" s="62">
        <v>0</v>
      </c>
      <c r="H75" s="62">
        <v>0</v>
      </c>
      <c r="I75" s="62">
        <v>0</v>
      </c>
      <c r="J75" s="62">
        <v>0</v>
      </c>
    </row>
    <row r="76" spans="1:10" ht="12.75">
      <c r="A76" s="65">
        <v>72</v>
      </c>
      <c r="B76" s="15" t="s">
        <v>57</v>
      </c>
      <c r="C76" s="67" t="s">
        <v>32</v>
      </c>
      <c r="D76" s="62">
        <v>834</v>
      </c>
      <c r="E76" s="62">
        <v>640</v>
      </c>
      <c r="F76" s="62">
        <f t="shared" si="1"/>
        <v>1474</v>
      </c>
      <c r="G76" s="62">
        <v>0</v>
      </c>
      <c r="H76" s="62">
        <v>0</v>
      </c>
      <c r="I76" s="62">
        <v>0</v>
      </c>
      <c r="J76" s="62">
        <v>0</v>
      </c>
    </row>
    <row r="77" spans="1:10" ht="12.75">
      <c r="A77" s="65">
        <v>73</v>
      </c>
      <c r="B77" s="15" t="s">
        <v>58</v>
      </c>
      <c r="C77" s="67" t="s">
        <v>32</v>
      </c>
      <c r="D77" s="62"/>
      <c r="E77" s="62">
        <v>11149</v>
      </c>
      <c r="F77" s="62">
        <f t="shared" si="1"/>
        <v>11149</v>
      </c>
      <c r="G77" s="62"/>
      <c r="H77" s="62"/>
      <c r="I77" s="62"/>
      <c r="J77" s="62"/>
    </row>
    <row r="78" spans="1:10" ht="12.75">
      <c r="A78" s="65">
        <v>74</v>
      </c>
      <c r="B78" s="15" t="s">
        <v>59</v>
      </c>
      <c r="C78" s="67" t="s">
        <v>32</v>
      </c>
      <c r="D78" s="62">
        <v>238</v>
      </c>
      <c r="E78" s="62">
        <v>0</v>
      </c>
      <c r="F78" s="62">
        <f t="shared" si="1"/>
        <v>238</v>
      </c>
      <c r="G78" s="62"/>
      <c r="H78" s="62"/>
      <c r="I78" s="62"/>
      <c r="J78" s="62"/>
    </row>
    <row r="79" spans="1:10" ht="12.75">
      <c r="A79" s="65">
        <v>75</v>
      </c>
      <c r="B79" s="15" t="s">
        <v>60</v>
      </c>
      <c r="C79" s="71" t="s">
        <v>32</v>
      </c>
      <c r="D79" s="62">
        <v>8</v>
      </c>
      <c r="E79" s="62"/>
      <c r="F79" s="62">
        <f t="shared" si="1"/>
        <v>8</v>
      </c>
      <c r="G79" s="62"/>
      <c r="H79" s="62"/>
      <c r="I79" s="62"/>
      <c r="J79" s="62"/>
    </row>
    <row r="80" spans="1:10" ht="12.75">
      <c r="A80" s="65">
        <v>76</v>
      </c>
      <c r="B80" s="15" t="s">
        <v>63</v>
      </c>
      <c r="C80" s="67" t="s">
        <v>32</v>
      </c>
      <c r="D80" s="62">
        <v>100</v>
      </c>
      <c r="E80" s="62">
        <v>12200</v>
      </c>
      <c r="F80" s="62">
        <f t="shared" si="1"/>
        <v>12300</v>
      </c>
      <c r="G80" s="62">
        <v>0</v>
      </c>
      <c r="H80" s="62">
        <v>0</v>
      </c>
      <c r="I80" s="62">
        <v>0</v>
      </c>
      <c r="J80" s="62">
        <v>0</v>
      </c>
    </row>
    <row r="81" spans="1:10" ht="12.75">
      <c r="A81" s="65">
        <v>77</v>
      </c>
      <c r="B81" s="15" t="s">
        <v>61</v>
      </c>
      <c r="C81" s="67" t="s">
        <v>32</v>
      </c>
      <c r="D81" s="62">
        <v>0</v>
      </c>
      <c r="E81" s="62">
        <v>150</v>
      </c>
      <c r="F81" s="62">
        <f t="shared" si="1"/>
        <v>150</v>
      </c>
      <c r="G81" s="62">
        <v>0</v>
      </c>
      <c r="H81" s="62">
        <v>0</v>
      </c>
      <c r="I81" s="62">
        <v>0</v>
      </c>
      <c r="J81" s="62">
        <v>0</v>
      </c>
    </row>
    <row r="82" spans="1:10" ht="12.75">
      <c r="A82" s="65">
        <v>78</v>
      </c>
      <c r="B82" s="15" t="s">
        <v>62</v>
      </c>
      <c r="C82" s="67" t="s">
        <v>32</v>
      </c>
      <c r="D82" s="62"/>
      <c r="E82" s="62"/>
      <c r="F82" s="62">
        <f t="shared" si="1"/>
        <v>0</v>
      </c>
      <c r="G82" s="62">
        <v>0</v>
      </c>
      <c r="H82" s="62">
        <v>0</v>
      </c>
      <c r="I82" s="62">
        <v>0</v>
      </c>
      <c r="J82" s="62">
        <v>0</v>
      </c>
    </row>
    <row r="83" spans="1:10" ht="12.75">
      <c r="A83" s="65">
        <v>79</v>
      </c>
      <c r="B83" s="15" t="s">
        <v>64</v>
      </c>
      <c r="C83" s="67" t="s">
        <v>32</v>
      </c>
      <c r="D83" s="62">
        <v>201</v>
      </c>
      <c r="E83" s="62">
        <v>353</v>
      </c>
      <c r="F83" s="62">
        <f t="shared" si="1"/>
        <v>554</v>
      </c>
      <c r="G83" s="62"/>
      <c r="H83" s="62"/>
      <c r="I83" s="62"/>
      <c r="J83" s="62"/>
    </row>
    <row r="84" spans="1:10" ht="12.75">
      <c r="A84" s="65">
        <v>80</v>
      </c>
      <c r="B84" s="15" t="s">
        <v>134</v>
      </c>
      <c r="C84" s="67" t="s">
        <v>65</v>
      </c>
      <c r="D84" s="62"/>
      <c r="E84" s="62"/>
      <c r="F84" s="62">
        <f t="shared" si="1"/>
        <v>0</v>
      </c>
      <c r="G84" s="62"/>
      <c r="H84" s="62"/>
      <c r="I84" s="62"/>
      <c r="J84" s="62"/>
    </row>
    <row r="85" spans="1:10" ht="12.75">
      <c r="A85" s="65">
        <v>81</v>
      </c>
      <c r="B85" s="73" t="s">
        <v>135</v>
      </c>
      <c r="C85" s="79" t="s">
        <v>65</v>
      </c>
      <c r="D85" s="80"/>
      <c r="E85" s="80"/>
      <c r="F85" s="81"/>
      <c r="G85" s="80"/>
      <c r="H85" s="80"/>
      <c r="I85" s="80"/>
      <c r="J85" s="80"/>
    </row>
    <row r="86" spans="1:10" ht="12.75">
      <c r="A86" s="65">
        <v>82</v>
      </c>
      <c r="B86" s="15" t="s">
        <v>66</v>
      </c>
      <c r="C86" s="67" t="s">
        <v>65</v>
      </c>
      <c r="D86" s="62">
        <v>333</v>
      </c>
      <c r="E86" s="62">
        <v>941</v>
      </c>
      <c r="F86" s="62">
        <f t="shared" si="1"/>
        <v>1274</v>
      </c>
      <c r="G86" s="62"/>
      <c r="H86" s="62"/>
      <c r="I86" s="62"/>
      <c r="J86" s="62"/>
    </row>
    <row r="87" spans="1:10" ht="12.75">
      <c r="A87" s="65">
        <v>83</v>
      </c>
      <c r="B87" s="15" t="s">
        <v>136</v>
      </c>
      <c r="C87" s="67" t="s">
        <v>65</v>
      </c>
      <c r="D87" s="62">
        <v>313</v>
      </c>
      <c r="E87" s="62">
        <v>0</v>
      </c>
      <c r="F87" s="62">
        <f t="shared" si="1"/>
        <v>313</v>
      </c>
      <c r="G87" s="62">
        <v>12</v>
      </c>
      <c r="H87" s="62">
        <v>0</v>
      </c>
      <c r="I87" s="62">
        <v>0</v>
      </c>
      <c r="J87" s="62">
        <v>3</v>
      </c>
    </row>
    <row r="88" spans="1:10" ht="12.75">
      <c r="A88" s="65">
        <v>84</v>
      </c>
      <c r="B88" s="15" t="s">
        <v>67</v>
      </c>
      <c r="C88" s="67" t="s">
        <v>65</v>
      </c>
      <c r="D88" s="62"/>
      <c r="E88" s="62"/>
      <c r="F88" s="62">
        <f t="shared" si="1"/>
        <v>0</v>
      </c>
      <c r="G88" s="62"/>
      <c r="H88" s="62"/>
      <c r="I88" s="62"/>
      <c r="J88" s="62"/>
    </row>
    <row r="89" spans="1:10" ht="12.75">
      <c r="A89" s="65">
        <v>85</v>
      </c>
      <c r="B89" s="15" t="s">
        <v>68</v>
      </c>
      <c r="C89" s="67" t="s">
        <v>65</v>
      </c>
      <c r="D89" s="62">
        <v>1110</v>
      </c>
      <c r="E89" s="62">
        <v>4350</v>
      </c>
      <c r="F89" s="62">
        <f t="shared" si="1"/>
        <v>5460</v>
      </c>
      <c r="G89" s="62"/>
      <c r="H89" s="62"/>
      <c r="I89" s="62"/>
      <c r="J89" s="62">
        <v>500</v>
      </c>
    </row>
    <row r="90" spans="1:10" ht="12.75">
      <c r="A90" s="65">
        <v>86</v>
      </c>
      <c r="B90" s="15" t="s">
        <v>238</v>
      </c>
      <c r="C90" s="67" t="s">
        <v>65</v>
      </c>
      <c r="D90" s="62">
        <v>1010</v>
      </c>
      <c r="E90" s="62"/>
      <c r="F90" s="62">
        <f t="shared" si="1"/>
        <v>1010</v>
      </c>
      <c r="G90" s="62">
        <v>0</v>
      </c>
      <c r="H90" s="62">
        <v>0</v>
      </c>
      <c r="I90" s="62">
        <v>0</v>
      </c>
      <c r="J90" s="62">
        <v>0</v>
      </c>
    </row>
    <row r="91" spans="1:10" ht="12.75">
      <c r="A91" s="65">
        <v>87</v>
      </c>
      <c r="B91" s="15" t="s">
        <v>69</v>
      </c>
      <c r="C91" s="67" t="s">
        <v>65</v>
      </c>
      <c r="D91" s="62">
        <v>991</v>
      </c>
      <c r="E91" s="62">
        <v>89</v>
      </c>
      <c r="F91" s="62">
        <f t="shared" si="1"/>
        <v>1080</v>
      </c>
      <c r="G91" s="62">
        <v>0</v>
      </c>
      <c r="H91" s="62">
        <v>0</v>
      </c>
      <c r="I91" s="62">
        <v>0</v>
      </c>
      <c r="J91" s="62">
        <v>0</v>
      </c>
    </row>
    <row r="92" spans="1:10" ht="12.75">
      <c r="A92" s="65">
        <v>88</v>
      </c>
      <c r="B92" s="15" t="s">
        <v>70</v>
      </c>
      <c r="C92" s="67" t="s">
        <v>65</v>
      </c>
      <c r="D92" s="62">
        <v>14104</v>
      </c>
      <c r="E92" s="62">
        <v>4746</v>
      </c>
      <c r="F92" s="62">
        <f t="shared" si="1"/>
        <v>18850</v>
      </c>
      <c r="G92" s="62"/>
      <c r="H92" s="62"/>
      <c r="I92" s="62"/>
      <c r="J92" s="62"/>
    </row>
    <row r="93" spans="1:10" ht="12.75">
      <c r="A93" s="65">
        <v>89</v>
      </c>
      <c r="B93" s="15" t="s">
        <v>71</v>
      </c>
      <c r="C93" s="67" t="s">
        <v>65</v>
      </c>
      <c r="D93" s="62">
        <v>5735</v>
      </c>
      <c r="E93" s="62">
        <v>8464</v>
      </c>
      <c r="F93" s="62">
        <f t="shared" si="1"/>
        <v>14199</v>
      </c>
      <c r="G93" s="62"/>
      <c r="H93" s="62"/>
      <c r="I93" s="62"/>
      <c r="J93" s="62"/>
    </row>
    <row r="94" spans="1:10" ht="12.75">
      <c r="A94" s="65">
        <v>90</v>
      </c>
      <c r="B94" s="15" t="s">
        <v>137</v>
      </c>
      <c r="C94" s="71" t="s">
        <v>65</v>
      </c>
      <c r="D94" s="62">
        <v>2666</v>
      </c>
      <c r="E94" s="62">
        <v>1820</v>
      </c>
      <c r="F94" s="62">
        <f t="shared" si="1"/>
        <v>4486</v>
      </c>
      <c r="G94" s="62"/>
      <c r="H94" s="62"/>
      <c r="I94" s="62"/>
      <c r="J94" s="62"/>
    </row>
    <row r="95" spans="1:10" ht="12.75">
      <c r="A95" s="65">
        <v>91</v>
      </c>
      <c r="B95" s="73" t="s">
        <v>72</v>
      </c>
      <c r="C95" s="79" t="s">
        <v>65</v>
      </c>
      <c r="D95" s="80"/>
      <c r="E95" s="80"/>
      <c r="F95" s="81"/>
      <c r="G95" s="80"/>
      <c r="H95" s="80"/>
      <c r="I95" s="80"/>
      <c r="J95" s="80"/>
    </row>
    <row r="96" spans="1:10" ht="12.75">
      <c r="A96" s="65">
        <v>92</v>
      </c>
      <c r="B96" s="15" t="s">
        <v>73</v>
      </c>
      <c r="C96" s="71" t="s">
        <v>65</v>
      </c>
      <c r="D96" s="62">
        <v>1240</v>
      </c>
      <c r="E96" s="62">
        <v>2820</v>
      </c>
      <c r="F96" s="62">
        <f t="shared" si="1"/>
        <v>4060</v>
      </c>
      <c r="G96" s="62"/>
      <c r="H96" s="62"/>
      <c r="I96" s="62"/>
      <c r="J96" s="62"/>
    </row>
    <row r="97" spans="1:10" ht="12.75">
      <c r="A97" s="65">
        <v>93</v>
      </c>
      <c r="B97" s="15" t="s">
        <v>138</v>
      </c>
      <c r="C97" s="67" t="s">
        <v>65</v>
      </c>
      <c r="D97" s="62">
        <v>112</v>
      </c>
      <c r="E97" s="62">
        <v>0</v>
      </c>
      <c r="F97" s="62">
        <f t="shared" si="1"/>
        <v>112</v>
      </c>
      <c r="G97" s="62">
        <v>0</v>
      </c>
      <c r="H97" s="62">
        <v>0</v>
      </c>
      <c r="I97" s="62">
        <v>0</v>
      </c>
      <c r="J97" s="62">
        <v>0</v>
      </c>
    </row>
    <row r="98" spans="1:10" ht="12.75">
      <c r="A98" s="65">
        <v>94</v>
      </c>
      <c r="B98" s="15" t="s">
        <v>74</v>
      </c>
      <c r="C98" s="71" t="s">
        <v>65</v>
      </c>
      <c r="D98" s="62">
        <v>505</v>
      </c>
      <c r="E98" s="62"/>
      <c r="F98" s="62">
        <f t="shared" si="1"/>
        <v>505</v>
      </c>
      <c r="G98" s="62"/>
      <c r="H98" s="62"/>
      <c r="I98" s="62"/>
      <c r="J98" s="62"/>
    </row>
    <row r="99" spans="1:10" ht="12.75">
      <c r="A99" s="65">
        <v>95</v>
      </c>
      <c r="B99" s="15" t="s">
        <v>75</v>
      </c>
      <c r="C99" s="67" t="s">
        <v>65</v>
      </c>
      <c r="D99" s="62"/>
      <c r="E99" s="62"/>
      <c r="F99" s="62">
        <f t="shared" si="1"/>
        <v>0</v>
      </c>
      <c r="G99" s="62">
        <v>0</v>
      </c>
      <c r="H99" s="62">
        <v>0</v>
      </c>
      <c r="I99" s="62">
        <v>0</v>
      </c>
      <c r="J99" s="62">
        <v>0</v>
      </c>
    </row>
    <row r="100" spans="1:10" ht="12.75">
      <c r="A100" s="65">
        <v>96</v>
      </c>
      <c r="B100" s="15" t="s">
        <v>76</v>
      </c>
      <c r="C100" s="67" t="s">
        <v>65</v>
      </c>
      <c r="D100" s="62">
        <v>1021</v>
      </c>
      <c r="E100" s="62">
        <v>342</v>
      </c>
      <c r="F100" s="62">
        <f t="shared" si="1"/>
        <v>1363</v>
      </c>
      <c r="G100" s="62"/>
      <c r="H100" s="62"/>
      <c r="I100" s="62"/>
      <c r="J100" s="62"/>
    </row>
    <row r="101" spans="1:10" ht="12.75">
      <c r="A101" s="65">
        <v>97</v>
      </c>
      <c r="B101" s="15" t="s">
        <v>77</v>
      </c>
      <c r="C101" s="67" t="s">
        <v>65</v>
      </c>
      <c r="D101" s="62">
        <v>1416</v>
      </c>
      <c r="E101" s="62">
        <v>1100</v>
      </c>
      <c r="F101" s="62">
        <f t="shared" si="1"/>
        <v>2516</v>
      </c>
      <c r="G101" s="62">
        <v>0</v>
      </c>
      <c r="H101" s="62">
        <v>0</v>
      </c>
      <c r="I101" s="62">
        <v>0</v>
      </c>
      <c r="J101" s="62">
        <v>0</v>
      </c>
    </row>
    <row r="102" spans="1:10" ht="12.75">
      <c r="A102" s="65">
        <v>98</v>
      </c>
      <c r="B102" s="15" t="s">
        <v>239</v>
      </c>
      <c r="C102" s="67" t="s">
        <v>65</v>
      </c>
      <c r="D102" s="62">
        <v>24484</v>
      </c>
      <c r="E102" s="62"/>
      <c r="F102" s="62">
        <f t="shared" si="1"/>
        <v>24484</v>
      </c>
      <c r="G102" s="62"/>
      <c r="H102" s="62"/>
      <c r="I102" s="62"/>
      <c r="J102" s="62"/>
    </row>
    <row r="103" spans="1:10" ht="12.75">
      <c r="A103" s="65">
        <v>99</v>
      </c>
      <c r="B103" s="15" t="s">
        <v>81</v>
      </c>
      <c r="C103" s="67" t="s">
        <v>79</v>
      </c>
      <c r="D103" s="62"/>
      <c r="E103" s="62"/>
      <c r="F103" s="62"/>
      <c r="G103" s="62">
        <v>0</v>
      </c>
      <c r="H103" s="62">
        <v>0</v>
      </c>
      <c r="I103" s="62">
        <v>0</v>
      </c>
      <c r="J103" s="62">
        <v>0</v>
      </c>
    </row>
    <row r="104" spans="1:10" ht="12.75">
      <c r="A104" s="65">
        <v>100</v>
      </c>
      <c r="B104" s="73" t="s">
        <v>78</v>
      </c>
      <c r="C104" s="79" t="s">
        <v>79</v>
      </c>
      <c r="D104" s="80"/>
      <c r="E104" s="80"/>
      <c r="F104" s="81"/>
      <c r="G104" s="80"/>
      <c r="H104" s="80"/>
      <c r="I104" s="80"/>
      <c r="J104" s="80"/>
    </row>
    <row r="105" spans="1:10" ht="12.75">
      <c r="A105" s="65">
        <v>101</v>
      </c>
      <c r="B105" s="15" t="s">
        <v>80</v>
      </c>
      <c r="C105" s="71" t="s">
        <v>79</v>
      </c>
      <c r="D105" s="62">
        <v>204</v>
      </c>
      <c r="E105" s="62">
        <v>275</v>
      </c>
      <c r="F105" s="62">
        <f t="shared" si="1"/>
        <v>479</v>
      </c>
      <c r="G105" s="62"/>
      <c r="H105" s="62"/>
      <c r="I105" s="62"/>
      <c r="J105" s="62"/>
    </row>
    <row r="106" spans="1:10" ht="12.75">
      <c r="A106" s="65">
        <v>102</v>
      </c>
      <c r="B106" s="15" t="s">
        <v>82</v>
      </c>
      <c r="C106" s="67" t="s">
        <v>79</v>
      </c>
      <c r="D106" s="62">
        <v>850</v>
      </c>
      <c r="E106" s="62">
        <v>233</v>
      </c>
      <c r="F106" s="62">
        <f t="shared" si="1"/>
        <v>1083</v>
      </c>
      <c r="G106" s="62"/>
      <c r="H106" s="62"/>
      <c r="I106" s="62"/>
      <c r="J106" s="62"/>
    </row>
    <row r="107" spans="1:10" ht="12.75">
      <c r="A107" s="65">
        <v>103</v>
      </c>
      <c r="B107" s="15" t="s">
        <v>139</v>
      </c>
      <c r="C107" s="67" t="s">
        <v>79</v>
      </c>
      <c r="D107" s="62">
        <v>10971</v>
      </c>
      <c r="E107" s="62">
        <v>14452</v>
      </c>
      <c r="F107" s="62">
        <f t="shared" si="1"/>
        <v>25423</v>
      </c>
      <c r="G107" s="62"/>
      <c r="H107" s="62"/>
      <c r="I107" s="62"/>
      <c r="J107" s="62"/>
    </row>
    <row r="108" spans="1:10" ht="12.75">
      <c r="A108" s="65">
        <v>104</v>
      </c>
      <c r="B108" s="15" t="s">
        <v>240</v>
      </c>
      <c r="C108" s="67" t="s">
        <v>79</v>
      </c>
      <c r="D108" s="62">
        <v>666</v>
      </c>
      <c r="E108" s="62"/>
      <c r="F108" s="62">
        <f t="shared" si="1"/>
        <v>666</v>
      </c>
      <c r="G108" s="62">
        <v>0</v>
      </c>
      <c r="H108" s="62">
        <v>3</v>
      </c>
      <c r="I108" s="62">
        <v>0</v>
      </c>
      <c r="J108" s="62">
        <v>0</v>
      </c>
    </row>
    <row r="109" spans="1:10" ht="12.75">
      <c r="A109" s="65">
        <v>105</v>
      </c>
      <c r="B109" s="73" t="s">
        <v>83</v>
      </c>
      <c r="C109" s="79" t="s">
        <v>79</v>
      </c>
      <c r="D109" s="80"/>
      <c r="E109" s="80"/>
      <c r="F109" s="81"/>
      <c r="G109" s="80"/>
      <c r="H109" s="80"/>
      <c r="I109" s="80"/>
      <c r="J109" s="80"/>
    </row>
    <row r="110" spans="1:10" ht="12.75">
      <c r="A110" s="65">
        <v>106</v>
      </c>
      <c r="B110" s="15" t="s">
        <v>84</v>
      </c>
      <c r="C110" s="67" t="s">
        <v>79</v>
      </c>
      <c r="D110" s="62">
        <v>0</v>
      </c>
      <c r="E110" s="62">
        <v>290</v>
      </c>
      <c r="F110" s="62">
        <f t="shared" si="1"/>
        <v>290</v>
      </c>
      <c r="G110" s="62"/>
      <c r="H110" s="62"/>
      <c r="I110" s="62"/>
      <c r="J110" s="62">
        <v>0</v>
      </c>
    </row>
    <row r="111" spans="1:10" ht="12.75">
      <c r="A111" s="65">
        <v>107</v>
      </c>
      <c r="B111" s="15" t="s">
        <v>85</v>
      </c>
      <c r="C111" s="67" t="s">
        <v>79</v>
      </c>
      <c r="D111" s="62"/>
      <c r="E111" s="62"/>
      <c r="F111" s="62">
        <f t="shared" si="1"/>
        <v>0</v>
      </c>
      <c r="G111" s="62"/>
      <c r="H111" s="62"/>
      <c r="I111" s="62"/>
      <c r="J111" s="62"/>
    </row>
    <row r="112" spans="1:10" ht="12.75">
      <c r="A112" s="65">
        <v>108</v>
      </c>
      <c r="B112" s="15" t="s">
        <v>86</v>
      </c>
      <c r="C112" s="67" t="s">
        <v>79</v>
      </c>
      <c r="D112" s="62">
        <v>745</v>
      </c>
      <c r="E112" s="62"/>
      <c r="F112" s="62">
        <f t="shared" si="1"/>
        <v>745</v>
      </c>
      <c r="G112" s="62">
        <v>0</v>
      </c>
      <c r="H112" s="62">
        <v>0</v>
      </c>
      <c r="I112" s="62">
        <v>0</v>
      </c>
      <c r="J112" s="62">
        <v>0</v>
      </c>
    </row>
    <row r="113" spans="1:10" ht="12.75">
      <c r="A113" s="65">
        <v>109</v>
      </c>
      <c r="B113" s="15" t="s">
        <v>87</v>
      </c>
      <c r="C113" s="67" t="s">
        <v>79</v>
      </c>
      <c r="D113" s="62">
        <v>425</v>
      </c>
      <c r="E113" s="62">
        <v>419</v>
      </c>
      <c r="F113" s="62">
        <f t="shared" si="1"/>
        <v>844</v>
      </c>
      <c r="G113" s="62">
        <v>84</v>
      </c>
      <c r="H113" s="62">
        <v>10</v>
      </c>
      <c r="I113" s="62">
        <v>10</v>
      </c>
      <c r="J113" s="62">
        <v>0</v>
      </c>
    </row>
    <row r="114" spans="1:10" ht="12.75">
      <c r="A114" s="65">
        <v>110</v>
      </c>
      <c r="B114" s="15" t="s">
        <v>88</v>
      </c>
      <c r="C114" s="67" t="s">
        <v>79</v>
      </c>
      <c r="D114" s="62">
        <v>8748</v>
      </c>
      <c r="E114" s="62"/>
      <c r="F114" s="62">
        <f t="shared" si="1"/>
        <v>8748</v>
      </c>
      <c r="G114" s="62"/>
      <c r="H114" s="62"/>
      <c r="I114" s="62"/>
      <c r="J114" s="62"/>
    </row>
    <row r="115" spans="1:10" ht="12.75">
      <c r="A115" s="65">
        <v>111</v>
      </c>
      <c r="B115" s="15" t="s">
        <v>89</v>
      </c>
      <c r="C115" s="67" t="s">
        <v>79</v>
      </c>
      <c r="D115" s="62">
        <v>4200</v>
      </c>
      <c r="E115" s="62"/>
      <c r="F115" s="62">
        <f t="shared" si="1"/>
        <v>4200</v>
      </c>
      <c r="G115" s="62"/>
      <c r="H115" s="62"/>
      <c r="I115" s="62"/>
      <c r="J115" s="62"/>
    </row>
    <row r="116" spans="1:10" ht="12.75">
      <c r="A116" s="65">
        <v>112</v>
      </c>
      <c r="B116" s="15" t="s">
        <v>90</v>
      </c>
      <c r="C116" s="67" t="s">
        <v>79</v>
      </c>
      <c r="D116" s="62">
        <v>3890</v>
      </c>
      <c r="E116" s="62"/>
      <c r="F116" s="62">
        <f t="shared" si="1"/>
        <v>3890</v>
      </c>
      <c r="G116" s="62">
        <v>0</v>
      </c>
      <c r="H116" s="62">
        <v>0</v>
      </c>
      <c r="I116" s="62">
        <v>73</v>
      </c>
      <c r="J116" s="62">
        <v>0</v>
      </c>
    </row>
    <row r="117" spans="1:10" ht="12.75">
      <c r="A117" s="65">
        <v>113</v>
      </c>
      <c r="B117" s="16" t="s">
        <v>91</v>
      </c>
      <c r="C117" s="67" t="s">
        <v>79</v>
      </c>
      <c r="D117" s="62">
        <v>1405</v>
      </c>
      <c r="E117" s="62">
        <v>354</v>
      </c>
      <c r="F117" s="62">
        <f t="shared" si="1"/>
        <v>1759</v>
      </c>
      <c r="G117" s="62"/>
      <c r="H117" s="62"/>
      <c r="I117" s="62"/>
      <c r="J117" s="62"/>
    </row>
    <row r="118" spans="1:10" ht="12.75">
      <c r="A118" s="65">
        <v>114</v>
      </c>
      <c r="B118" s="15" t="s">
        <v>92</v>
      </c>
      <c r="C118" s="67" t="s">
        <v>79</v>
      </c>
      <c r="D118" s="62">
        <v>2149</v>
      </c>
      <c r="E118" s="62">
        <v>210</v>
      </c>
      <c r="F118" s="62">
        <f t="shared" si="1"/>
        <v>2359</v>
      </c>
      <c r="G118" s="62"/>
      <c r="H118" s="62"/>
      <c r="I118" s="62"/>
      <c r="J118" s="62"/>
    </row>
    <row r="119" spans="1:10" ht="12.75">
      <c r="A119" s="65">
        <v>115</v>
      </c>
      <c r="B119" s="15" t="s">
        <v>93</v>
      </c>
      <c r="C119" s="67" t="s">
        <v>79</v>
      </c>
      <c r="D119" s="62">
        <v>3760</v>
      </c>
      <c r="E119" s="62">
        <v>3960</v>
      </c>
      <c r="F119" s="62">
        <f t="shared" si="1"/>
        <v>7720</v>
      </c>
      <c r="G119" s="62">
        <v>0</v>
      </c>
      <c r="H119" s="62">
        <v>0</v>
      </c>
      <c r="I119" s="62">
        <v>0</v>
      </c>
      <c r="J119" s="62">
        <v>0</v>
      </c>
    </row>
    <row r="120" spans="1:10" ht="12.75">
      <c r="A120" s="65">
        <v>116</v>
      </c>
      <c r="B120" s="15" t="s">
        <v>94</v>
      </c>
      <c r="C120" s="67" t="s">
        <v>79</v>
      </c>
      <c r="D120" s="62">
        <v>107</v>
      </c>
      <c r="E120" s="62"/>
      <c r="F120" s="62">
        <f t="shared" si="1"/>
        <v>107</v>
      </c>
      <c r="G120" s="62">
        <v>0</v>
      </c>
      <c r="H120" s="62">
        <v>0</v>
      </c>
      <c r="I120" s="62">
        <v>0</v>
      </c>
      <c r="J120" s="62">
        <v>0</v>
      </c>
    </row>
    <row r="121" spans="1:10" ht="12.75">
      <c r="A121" s="65">
        <v>117</v>
      </c>
      <c r="B121" s="73" t="s">
        <v>95</v>
      </c>
      <c r="C121" s="79" t="s">
        <v>79</v>
      </c>
      <c r="D121" s="80"/>
      <c r="E121" s="80"/>
      <c r="F121" s="81"/>
      <c r="G121" s="80"/>
      <c r="H121" s="80"/>
      <c r="I121" s="80"/>
      <c r="J121" s="80"/>
    </row>
    <row r="122" spans="1:10" ht="12.75">
      <c r="A122" s="65">
        <v>118</v>
      </c>
      <c r="B122" s="73" t="s">
        <v>96</v>
      </c>
      <c r="C122" s="79" t="s">
        <v>79</v>
      </c>
      <c r="D122" s="80"/>
      <c r="E122" s="80"/>
      <c r="F122" s="81"/>
      <c r="G122" s="80"/>
      <c r="H122" s="80"/>
      <c r="I122" s="80"/>
      <c r="J122" s="80"/>
    </row>
    <row r="123" spans="1:11" ht="12.75">
      <c r="A123" s="65">
        <v>119</v>
      </c>
      <c r="B123" s="15" t="s">
        <v>97</v>
      </c>
      <c r="C123" s="67" t="s">
        <v>79</v>
      </c>
      <c r="D123" s="62">
        <v>10356</v>
      </c>
      <c r="E123" s="62">
        <v>9600</v>
      </c>
      <c r="F123" s="62">
        <f>SUM(D123:E123)</f>
        <v>19956</v>
      </c>
      <c r="G123" s="62">
        <v>0</v>
      </c>
      <c r="H123" s="62">
        <v>0</v>
      </c>
      <c r="I123" s="62">
        <v>0</v>
      </c>
      <c r="J123" s="62">
        <v>248</v>
      </c>
      <c r="K123" s="43"/>
    </row>
    <row r="124" spans="1:10" ht="12.75">
      <c r="A124" s="65">
        <v>120</v>
      </c>
      <c r="B124" s="15" t="s">
        <v>98</v>
      </c>
      <c r="C124" s="67" t="s">
        <v>79</v>
      </c>
      <c r="D124" s="62">
        <v>1180</v>
      </c>
      <c r="E124" s="62">
        <v>685</v>
      </c>
      <c r="F124" s="62">
        <f t="shared" si="1"/>
        <v>1865</v>
      </c>
      <c r="G124" s="62">
        <v>0</v>
      </c>
      <c r="H124" s="62">
        <v>0</v>
      </c>
      <c r="I124" s="62">
        <v>0</v>
      </c>
      <c r="J124" s="62">
        <v>0</v>
      </c>
    </row>
    <row r="125" spans="1:10" ht="12.75">
      <c r="A125" s="65">
        <v>121</v>
      </c>
      <c r="B125" s="73" t="s">
        <v>99</v>
      </c>
      <c r="C125" s="82" t="s">
        <v>79</v>
      </c>
      <c r="D125" s="80"/>
      <c r="E125" s="80"/>
      <c r="F125" s="81"/>
      <c r="G125" s="80"/>
      <c r="H125" s="80"/>
      <c r="I125" s="80"/>
      <c r="J125" s="80"/>
    </row>
    <row r="126" spans="1:10" ht="12.75">
      <c r="A126" s="65">
        <v>122</v>
      </c>
      <c r="B126" s="15" t="s">
        <v>100</v>
      </c>
      <c r="C126" s="67" t="s">
        <v>79</v>
      </c>
      <c r="D126" s="62">
        <v>14593</v>
      </c>
      <c r="E126" s="62">
        <v>19567</v>
      </c>
      <c r="F126" s="62">
        <f t="shared" si="1"/>
        <v>34160</v>
      </c>
      <c r="G126" s="62"/>
      <c r="H126" s="62"/>
      <c r="I126" s="62"/>
      <c r="J126" s="62"/>
    </row>
    <row r="127" spans="1:10" ht="12.75">
      <c r="A127" s="65">
        <v>123</v>
      </c>
      <c r="B127" s="15" t="s">
        <v>101</v>
      </c>
      <c r="C127" s="67" t="s">
        <v>79</v>
      </c>
      <c r="D127" s="62">
        <v>832</v>
      </c>
      <c r="E127" s="62"/>
      <c r="F127" s="62">
        <f t="shared" si="1"/>
        <v>832</v>
      </c>
      <c r="G127" s="62">
        <v>0</v>
      </c>
      <c r="H127" s="62">
        <v>0</v>
      </c>
      <c r="I127" s="62">
        <v>0</v>
      </c>
      <c r="J127" s="62">
        <v>0</v>
      </c>
    </row>
    <row r="128" spans="1:10" ht="12.75">
      <c r="A128" s="65">
        <v>124</v>
      </c>
      <c r="B128" s="15" t="s">
        <v>102</v>
      </c>
      <c r="C128" s="67" t="s">
        <v>79</v>
      </c>
      <c r="D128" s="62">
        <v>1693</v>
      </c>
      <c r="E128" s="62"/>
      <c r="F128" s="62">
        <f t="shared" si="1"/>
        <v>1693</v>
      </c>
      <c r="G128" s="62"/>
      <c r="H128" s="62"/>
      <c r="I128" s="62"/>
      <c r="J128" s="62"/>
    </row>
    <row r="129" spans="1:10" ht="12.75">
      <c r="A129" s="65">
        <v>125</v>
      </c>
      <c r="B129" s="16" t="s">
        <v>103</v>
      </c>
      <c r="C129" s="67" t="s">
        <v>104</v>
      </c>
      <c r="D129" s="62">
        <v>733</v>
      </c>
      <c r="E129" s="62">
        <v>553</v>
      </c>
      <c r="F129" s="62">
        <f t="shared" si="1"/>
        <v>1286</v>
      </c>
      <c r="G129" s="62"/>
      <c r="H129" s="62"/>
      <c r="I129" s="62"/>
      <c r="J129" s="62"/>
    </row>
    <row r="130" spans="1:10" ht="12.75">
      <c r="A130" s="65">
        <v>126</v>
      </c>
      <c r="B130" s="15" t="s">
        <v>140</v>
      </c>
      <c r="C130" s="67" t="s">
        <v>104</v>
      </c>
      <c r="D130" s="62">
        <v>1810</v>
      </c>
      <c r="E130" s="62">
        <v>500</v>
      </c>
      <c r="F130" s="62">
        <f t="shared" si="1"/>
        <v>2310</v>
      </c>
      <c r="G130" s="62">
        <v>0</v>
      </c>
      <c r="H130" s="62">
        <v>0</v>
      </c>
      <c r="I130" s="62">
        <v>0</v>
      </c>
      <c r="J130" s="62">
        <v>0</v>
      </c>
    </row>
    <row r="131" spans="1:10" ht="12.75">
      <c r="A131" s="65">
        <v>127</v>
      </c>
      <c r="B131" s="15" t="s">
        <v>105</v>
      </c>
      <c r="C131" s="67" t="s">
        <v>104</v>
      </c>
      <c r="D131" s="62">
        <v>2009</v>
      </c>
      <c r="E131" s="62">
        <v>964</v>
      </c>
      <c r="F131" s="62">
        <f t="shared" si="1"/>
        <v>2973</v>
      </c>
      <c r="G131" s="62">
        <v>0</v>
      </c>
      <c r="H131" s="62">
        <v>0</v>
      </c>
      <c r="I131" s="62">
        <v>0</v>
      </c>
      <c r="J131" s="62">
        <v>0</v>
      </c>
    </row>
    <row r="132" spans="1:10" ht="12.75">
      <c r="A132" s="65">
        <v>128</v>
      </c>
      <c r="B132" s="15" t="s">
        <v>106</v>
      </c>
      <c r="C132" s="67" t="s">
        <v>104</v>
      </c>
      <c r="D132" s="62">
        <v>73</v>
      </c>
      <c r="E132" s="62"/>
      <c r="F132" s="62">
        <f t="shared" si="1"/>
        <v>73</v>
      </c>
      <c r="G132" s="62">
        <v>0</v>
      </c>
      <c r="H132" s="62">
        <v>0</v>
      </c>
      <c r="I132" s="62">
        <v>0</v>
      </c>
      <c r="J132" s="62">
        <v>0</v>
      </c>
    </row>
    <row r="133" spans="1:10" ht="12.75">
      <c r="A133" s="65">
        <v>129</v>
      </c>
      <c r="B133" s="15" t="s">
        <v>107</v>
      </c>
      <c r="C133" s="67" t="s">
        <v>104</v>
      </c>
      <c r="D133" s="62">
        <v>17817</v>
      </c>
      <c r="E133" s="62"/>
      <c r="F133" s="62">
        <f t="shared" si="1"/>
        <v>17817</v>
      </c>
      <c r="G133" s="62"/>
      <c r="H133" s="62"/>
      <c r="I133" s="62"/>
      <c r="J133" s="62"/>
    </row>
    <row r="134" spans="1:10" ht="12.75">
      <c r="A134" s="65">
        <v>130</v>
      </c>
      <c r="B134" s="15" t="s">
        <v>108</v>
      </c>
      <c r="C134" s="67" t="s">
        <v>104</v>
      </c>
      <c r="D134" s="62">
        <v>1040</v>
      </c>
      <c r="E134" s="62"/>
      <c r="F134" s="62">
        <f aca="true" t="shared" si="2" ref="F134:F139">SUM(D134:E134)</f>
        <v>1040</v>
      </c>
      <c r="G134" s="62"/>
      <c r="H134" s="62"/>
      <c r="I134" s="62"/>
      <c r="J134" s="62"/>
    </row>
    <row r="135" spans="1:10" ht="12.75">
      <c r="A135" s="65">
        <v>131</v>
      </c>
      <c r="B135" s="15" t="s">
        <v>141</v>
      </c>
      <c r="C135" s="67" t="s">
        <v>104</v>
      </c>
      <c r="D135" s="62">
        <v>3392</v>
      </c>
      <c r="E135" s="62"/>
      <c r="F135" s="62">
        <f t="shared" si="2"/>
        <v>3392</v>
      </c>
      <c r="G135" s="62">
        <v>0</v>
      </c>
      <c r="H135" s="62">
        <v>0</v>
      </c>
      <c r="I135" s="62">
        <v>0</v>
      </c>
      <c r="J135" s="62">
        <v>0</v>
      </c>
    </row>
    <row r="136" spans="1:10" ht="12.75">
      <c r="A136" s="65">
        <v>132</v>
      </c>
      <c r="B136" s="15" t="s">
        <v>109</v>
      </c>
      <c r="C136" s="67" t="s">
        <v>104</v>
      </c>
      <c r="D136" s="62"/>
      <c r="E136" s="62"/>
      <c r="F136" s="62">
        <f t="shared" si="2"/>
        <v>0</v>
      </c>
      <c r="G136" s="62"/>
      <c r="H136" s="62"/>
      <c r="I136" s="62"/>
      <c r="J136" s="62"/>
    </row>
    <row r="137" spans="1:10" ht="12.75">
      <c r="A137" s="65">
        <v>133</v>
      </c>
      <c r="B137" s="73" t="s">
        <v>111</v>
      </c>
      <c r="C137" s="79" t="s">
        <v>104</v>
      </c>
      <c r="D137" s="80"/>
      <c r="E137" s="80"/>
      <c r="F137" s="81"/>
      <c r="G137" s="80"/>
      <c r="H137" s="80"/>
      <c r="I137" s="80"/>
      <c r="J137" s="80"/>
    </row>
    <row r="138" spans="1:10" ht="12.75">
      <c r="A138" s="65">
        <v>134</v>
      </c>
      <c r="B138" s="73" t="s">
        <v>110</v>
      </c>
      <c r="C138" s="79" t="s">
        <v>104</v>
      </c>
      <c r="D138" s="80"/>
      <c r="E138" s="80"/>
      <c r="F138" s="81"/>
      <c r="G138" s="80"/>
      <c r="H138" s="80"/>
      <c r="I138" s="80"/>
      <c r="J138" s="80"/>
    </row>
    <row r="139" spans="1:10" ht="12.75">
      <c r="A139" s="65">
        <v>135</v>
      </c>
      <c r="B139" s="15" t="s">
        <v>112</v>
      </c>
      <c r="C139" s="67" t="s">
        <v>104</v>
      </c>
      <c r="D139" s="62">
        <v>612</v>
      </c>
      <c r="E139" s="62"/>
      <c r="F139" s="62">
        <f t="shared" si="2"/>
        <v>612</v>
      </c>
      <c r="G139" s="62"/>
      <c r="H139" s="62"/>
      <c r="I139" s="62"/>
      <c r="J139" s="62"/>
    </row>
    <row r="140" spans="1:10" ht="12.75">
      <c r="A140" s="105" t="s">
        <v>113</v>
      </c>
      <c r="B140" s="105"/>
      <c r="C140" s="105"/>
      <c r="D140" s="46">
        <f aca="true" t="shared" si="3" ref="D140:J140">SUM(D5:D139)</f>
        <v>238464</v>
      </c>
      <c r="E140" s="46">
        <f t="shared" si="3"/>
        <v>190448</v>
      </c>
      <c r="F140" s="46">
        <f t="shared" si="3"/>
        <v>427653</v>
      </c>
      <c r="G140" s="46">
        <f t="shared" si="3"/>
        <v>152</v>
      </c>
      <c r="H140" s="46">
        <f t="shared" si="3"/>
        <v>23</v>
      </c>
      <c r="I140" s="46">
        <f t="shared" si="3"/>
        <v>93</v>
      </c>
      <c r="J140" s="46">
        <f t="shared" si="3"/>
        <v>791</v>
      </c>
    </row>
    <row r="141" spans="1:10" ht="12.75">
      <c r="A141" s="3" t="s">
        <v>114</v>
      </c>
      <c r="B141" s="4"/>
      <c r="C141" s="5"/>
      <c r="D141" s="51"/>
      <c r="E141" s="51"/>
      <c r="F141" s="51"/>
      <c r="G141" s="51"/>
      <c r="H141" s="51"/>
      <c r="I141" s="51"/>
      <c r="J141" s="51"/>
    </row>
    <row r="142" spans="1:10" ht="12.75">
      <c r="A142" s="6" t="s">
        <v>115</v>
      </c>
      <c r="B142" s="7"/>
      <c r="C142" s="8"/>
      <c r="D142" s="51"/>
      <c r="E142" s="51"/>
      <c r="F142" s="51"/>
      <c r="G142" s="51"/>
      <c r="H142" s="51"/>
      <c r="I142" s="51"/>
      <c r="J142" s="51"/>
    </row>
    <row r="143" spans="1:10" ht="12.75">
      <c r="A143" s="9" t="s">
        <v>116</v>
      </c>
      <c r="B143" s="7"/>
      <c r="C143" s="8"/>
      <c r="D143" s="51"/>
      <c r="E143" s="51"/>
      <c r="F143" s="51"/>
      <c r="G143" s="51"/>
      <c r="H143" s="51"/>
      <c r="I143" s="51"/>
      <c r="J143" s="51"/>
    </row>
    <row r="144" spans="1:10" ht="12.75">
      <c r="A144" s="102" t="s">
        <v>249</v>
      </c>
      <c r="B144" s="103"/>
      <c r="C144" s="51"/>
      <c r="D144" s="51"/>
      <c r="E144" s="51"/>
      <c r="F144" s="51"/>
      <c r="G144" s="51"/>
      <c r="H144" s="51"/>
      <c r="I144" s="51"/>
      <c r="J144" s="51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H1"/>
    <mergeCell ref="A140:C140"/>
    <mergeCell ref="A144:B144"/>
  </mergeCells>
  <printOptions/>
  <pageMargins left="0.77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146"/>
  <sheetViews>
    <sheetView workbookViewId="0" topLeftCell="A136">
      <selection activeCell="A144" sqref="A144:B144"/>
    </sheetView>
  </sheetViews>
  <sheetFormatPr defaultColWidth="9.140625" defaultRowHeight="12.75"/>
  <cols>
    <col min="1" max="1" width="4.00390625" style="0" customWidth="1"/>
    <col min="2" max="2" width="41.57421875" style="0" customWidth="1"/>
    <col min="3" max="3" width="6.28125" style="0" customWidth="1"/>
    <col min="4" max="4" width="13.00390625" style="0" customWidth="1"/>
    <col min="5" max="5" width="13.421875" style="0" customWidth="1"/>
    <col min="6" max="6" width="11.8515625" style="0" customWidth="1"/>
    <col min="7" max="7" width="14.00390625" style="0" customWidth="1"/>
    <col min="8" max="8" width="12.28125" style="0" customWidth="1"/>
  </cols>
  <sheetData>
    <row r="1" spans="1:10" ht="12.75">
      <c r="A1" s="104" t="s">
        <v>178</v>
      </c>
      <c r="B1" s="104"/>
      <c r="C1" s="104"/>
      <c r="D1" s="104"/>
      <c r="E1" s="104"/>
      <c r="F1" s="104"/>
      <c r="G1" s="104"/>
      <c r="H1" s="104"/>
      <c r="I1" s="104"/>
      <c r="J1" s="104"/>
    </row>
    <row r="3" ht="13.5" thickBot="1"/>
    <row r="4" spans="1:8" ht="51" customHeight="1" thickBot="1">
      <c r="A4" s="12" t="s">
        <v>0</v>
      </c>
      <c r="B4" s="14" t="s">
        <v>1</v>
      </c>
      <c r="C4" s="18" t="s">
        <v>2</v>
      </c>
      <c r="D4" s="19" t="s">
        <v>176</v>
      </c>
      <c r="E4" s="19" t="s">
        <v>235</v>
      </c>
      <c r="F4" s="19" t="s">
        <v>236</v>
      </c>
      <c r="G4" s="25" t="s">
        <v>177</v>
      </c>
      <c r="H4" s="25" t="s">
        <v>175</v>
      </c>
    </row>
    <row r="5" spans="1:8" ht="12.75">
      <c r="A5" s="13">
        <v>1</v>
      </c>
      <c r="B5" s="15" t="s">
        <v>3</v>
      </c>
      <c r="C5" s="31" t="s">
        <v>4</v>
      </c>
      <c r="D5" s="62">
        <v>42</v>
      </c>
      <c r="E5" s="62">
        <v>115</v>
      </c>
      <c r="F5" s="62">
        <f>SUM(D5:E5)</f>
        <v>157</v>
      </c>
      <c r="G5" s="62">
        <v>0</v>
      </c>
      <c r="H5" s="62">
        <v>0</v>
      </c>
    </row>
    <row r="6" spans="1:8" ht="12.75">
      <c r="A6" s="13">
        <v>2</v>
      </c>
      <c r="B6" s="15" t="s">
        <v>5</v>
      </c>
      <c r="C6" s="31" t="s">
        <v>4</v>
      </c>
      <c r="D6" s="62">
        <v>146</v>
      </c>
      <c r="E6" s="62">
        <v>98</v>
      </c>
      <c r="F6" s="62">
        <f aca="true" t="shared" si="0" ref="F6:F69">SUM(D6:E6)</f>
        <v>244</v>
      </c>
      <c r="G6" s="62">
        <v>140</v>
      </c>
      <c r="H6" s="62">
        <v>10</v>
      </c>
    </row>
    <row r="7" spans="1:8" ht="12.75">
      <c r="A7" s="13">
        <v>3</v>
      </c>
      <c r="B7" s="15" t="s">
        <v>6</v>
      </c>
      <c r="C7" s="32" t="s">
        <v>4</v>
      </c>
      <c r="D7" s="62"/>
      <c r="E7" s="62"/>
      <c r="F7" s="62">
        <f t="shared" si="0"/>
        <v>0</v>
      </c>
      <c r="G7" s="62"/>
      <c r="H7" s="62"/>
    </row>
    <row r="8" spans="1:8" ht="12.75">
      <c r="A8" s="13">
        <v>4</v>
      </c>
      <c r="B8" s="15" t="s">
        <v>237</v>
      </c>
      <c r="C8" s="32" t="s">
        <v>4</v>
      </c>
      <c r="D8" s="62">
        <v>105</v>
      </c>
      <c r="E8" s="62">
        <v>35</v>
      </c>
      <c r="F8" s="62">
        <f t="shared" si="0"/>
        <v>140</v>
      </c>
      <c r="G8" s="62">
        <v>332</v>
      </c>
      <c r="H8" s="62">
        <v>26</v>
      </c>
    </row>
    <row r="9" spans="1:8" ht="12.75">
      <c r="A9" s="13">
        <v>5</v>
      </c>
      <c r="B9" s="73" t="s">
        <v>143</v>
      </c>
      <c r="C9" s="74" t="s">
        <v>4</v>
      </c>
      <c r="D9" s="75"/>
      <c r="E9" s="75"/>
      <c r="F9" s="81">
        <f t="shared" si="0"/>
        <v>0</v>
      </c>
      <c r="G9" s="75"/>
      <c r="H9" s="76"/>
    </row>
    <row r="10" spans="1:8" ht="12.75">
      <c r="A10" s="13">
        <v>6</v>
      </c>
      <c r="B10" s="73" t="s">
        <v>7</v>
      </c>
      <c r="C10" s="74" t="s">
        <v>4</v>
      </c>
      <c r="D10" s="75"/>
      <c r="E10" s="75"/>
      <c r="F10" s="81">
        <f t="shared" si="0"/>
        <v>0</v>
      </c>
      <c r="G10" s="75"/>
      <c r="H10" s="76"/>
    </row>
    <row r="11" spans="1:8" ht="12.75">
      <c r="A11" s="13">
        <v>7</v>
      </c>
      <c r="B11" s="15" t="s">
        <v>8</v>
      </c>
      <c r="C11" s="32" t="s">
        <v>4</v>
      </c>
      <c r="D11" s="62"/>
      <c r="E11" s="62"/>
      <c r="F11" s="62">
        <f t="shared" si="0"/>
        <v>0</v>
      </c>
      <c r="G11" s="62"/>
      <c r="H11" s="62"/>
    </row>
    <row r="12" spans="1:8" ht="12.75">
      <c r="A12" s="13">
        <v>8</v>
      </c>
      <c r="B12" s="73" t="s">
        <v>28</v>
      </c>
      <c r="C12" s="74" t="s">
        <v>4</v>
      </c>
      <c r="D12" s="75"/>
      <c r="E12" s="75"/>
      <c r="F12" s="81">
        <f t="shared" si="0"/>
        <v>0</v>
      </c>
      <c r="G12" s="75"/>
      <c r="H12" s="76"/>
    </row>
    <row r="13" spans="1:8" ht="12.75">
      <c r="A13" s="13">
        <v>9</v>
      </c>
      <c r="B13" s="15" t="s">
        <v>9</v>
      </c>
      <c r="C13" s="32" t="s">
        <v>4</v>
      </c>
      <c r="D13" s="62">
        <v>134</v>
      </c>
      <c r="E13" s="62">
        <v>56</v>
      </c>
      <c r="F13" s="62">
        <f t="shared" si="0"/>
        <v>190</v>
      </c>
      <c r="G13" s="62">
        <v>0</v>
      </c>
      <c r="H13" s="62">
        <v>12</v>
      </c>
    </row>
    <row r="14" spans="1:8" ht="12.75">
      <c r="A14" s="13">
        <v>10</v>
      </c>
      <c r="B14" s="73" t="s">
        <v>10</v>
      </c>
      <c r="C14" s="74" t="s">
        <v>11</v>
      </c>
      <c r="D14" s="75"/>
      <c r="E14" s="75"/>
      <c r="F14" s="81">
        <f t="shared" si="0"/>
        <v>0</v>
      </c>
      <c r="G14" s="75"/>
      <c r="H14" s="76"/>
    </row>
    <row r="15" spans="1:8" ht="12.75">
      <c r="A15" s="13">
        <v>11</v>
      </c>
      <c r="B15" s="15" t="s">
        <v>117</v>
      </c>
      <c r="C15" s="32" t="s">
        <v>11</v>
      </c>
      <c r="D15" s="62">
        <v>30</v>
      </c>
      <c r="E15" s="62">
        <v>4</v>
      </c>
      <c r="F15" s="62">
        <f t="shared" si="0"/>
        <v>34</v>
      </c>
      <c r="G15" s="62"/>
      <c r="H15" s="62"/>
    </row>
    <row r="16" spans="1:8" ht="12.75">
      <c r="A16" s="13">
        <v>12</v>
      </c>
      <c r="B16" s="15" t="s">
        <v>12</v>
      </c>
      <c r="C16" s="32" t="s">
        <v>11</v>
      </c>
      <c r="D16" s="62">
        <v>0</v>
      </c>
      <c r="E16" s="62">
        <v>0</v>
      </c>
      <c r="F16" s="62">
        <v>0</v>
      </c>
      <c r="G16" s="62"/>
      <c r="H16" s="62"/>
    </row>
    <row r="17" spans="1:8" ht="12.75">
      <c r="A17" s="13">
        <v>13</v>
      </c>
      <c r="B17" s="73" t="s">
        <v>13</v>
      </c>
      <c r="C17" s="74" t="s">
        <v>11</v>
      </c>
      <c r="D17" s="75"/>
      <c r="E17" s="75"/>
      <c r="F17" s="81">
        <f t="shared" si="0"/>
        <v>0</v>
      </c>
      <c r="G17" s="75"/>
      <c r="H17" s="76"/>
    </row>
    <row r="18" spans="1:8" ht="12.75">
      <c r="A18" s="13">
        <v>14</v>
      </c>
      <c r="B18" s="73" t="s">
        <v>118</v>
      </c>
      <c r="C18" s="74" t="s">
        <v>11</v>
      </c>
      <c r="D18" s="75"/>
      <c r="E18" s="75"/>
      <c r="F18" s="81">
        <f t="shared" si="0"/>
        <v>0</v>
      </c>
      <c r="G18" s="75"/>
      <c r="H18" s="76"/>
    </row>
    <row r="19" spans="1:8" ht="12.75">
      <c r="A19" s="13">
        <v>15</v>
      </c>
      <c r="B19" s="73" t="s">
        <v>14</v>
      </c>
      <c r="C19" s="74" t="s">
        <v>11</v>
      </c>
      <c r="D19" s="75"/>
      <c r="E19" s="75"/>
      <c r="F19" s="81">
        <f t="shared" si="0"/>
        <v>0</v>
      </c>
      <c r="G19" s="75"/>
      <c r="H19" s="76"/>
    </row>
    <row r="20" spans="1:8" ht="12.75">
      <c r="A20" s="13">
        <v>16</v>
      </c>
      <c r="B20" s="15" t="s">
        <v>15</v>
      </c>
      <c r="C20" s="32" t="s">
        <v>11</v>
      </c>
      <c r="D20" s="62">
        <v>35</v>
      </c>
      <c r="E20" s="62">
        <v>0</v>
      </c>
      <c r="F20" s="62">
        <f t="shared" si="0"/>
        <v>35</v>
      </c>
      <c r="G20" s="62">
        <v>0</v>
      </c>
      <c r="H20" s="62">
        <v>0</v>
      </c>
    </row>
    <row r="21" spans="1:8" ht="12.75">
      <c r="A21" s="13">
        <v>17</v>
      </c>
      <c r="B21" s="73" t="s">
        <v>16</v>
      </c>
      <c r="C21" s="74" t="s">
        <v>11</v>
      </c>
      <c r="D21" s="75"/>
      <c r="E21" s="75"/>
      <c r="F21" s="81">
        <f t="shared" si="0"/>
        <v>0</v>
      </c>
      <c r="G21" s="75"/>
      <c r="H21" s="76"/>
    </row>
    <row r="22" spans="1:8" ht="12.75">
      <c r="A22" s="13">
        <v>18</v>
      </c>
      <c r="B22" s="15" t="s">
        <v>17</v>
      </c>
      <c r="C22" s="32" t="s">
        <v>11</v>
      </c>
      <c r="D22" s="62">
        <v>240</v>
      </c>
      <c r="E22" s="62">
        <v>11</v>
      </c>
      <c r="F22" s="62">
        <f t="shared" si="0"/>
        <v>251</v>
      </c>
      <c r="G22" s="62">
        <v>56</v>
      </c>
      <c r="H22" s="62">
        <v>20</v>
      </c>
    </row>
    <row r="23" spans="1:8" ht="12.75">
      <c r="A23" s="13">
        <v>19</v>
      </c>
      <c r="B23" s="15" t="s">
        <v>119</v>
      </c>
      <c r="C23" s="32" t="s">
        <v>11</v>
      </c>
      <c r="D23" s="62">
        <v>38</v>
      </c>
      <c r="E23" s="62">
        <v>5</v>
      </c>
      <c r="F23" s="62">
        <f t="shared" si="0"/>
        <v>43</v>
      </c>
      <c r="G23" s="62"/>
      <c r="H23" s="62"/>
    </row>
    <row r="24" spans="1:8" ht="12.75">
      <c r="A24" s="13">
        <v>20</v>
      </c>
      <c r="B24" s="73" t="s">
        <v>18</v>
      </c>
      <c r="C24" s="74" t="s">
        <v>11</v>
      </c>
      <c r="D24" s="75"/>
      <c r="E24" s="75"/>
      <c r="F24" s="81">
        <f t="shared" si="0"/>
        <v>0</v>
      </c>
      <c r="G24" s="75"/>
      <c r="H24" s="76"/>
    </row>
    <row r="25" spans="1:8" ht="12.75">
      <c r="A25" s="13">
        <v>21</v>
      </c>
      <c r="B25" s="15" t="s">
        <v>19</v>
      </c>
      <c r="C25" s="32" t="s">
        <v>11</v>
      </c>
      <c r="D25" s="62">
        <v>0</v>
      </c>
      <c r="E25" s="62">
        <v>0</v>
      </c>
      <c r="F25" s="62">
        <f t="shared" si="0"/>
        <v>0</v>
      </c>
      <c r="G25" s="62">
        <v>0</v>
      </c>
      <c r="H25" s="62">
        <v>0</v>
      </c>
    </row>
    <row r="26" spans="1:8" ht="12.75">
      <c r="A26" s="13">
        <v>22</v>
      </c>
      <c r="B26" s="15" t="s">
        <v>120</v>
      </c>
      <c r="C26" s="32" t="s">
        <v>11</v>
      </c>
      <c r="D26" s="62">
        <v>10</v>
      </c>
      <c r="E26" s="62"/>
      <c r="F26" s="62">
        <f t="shared" si="0"/>
        <v>10</v>
      </c>
      <c r="G26" s="62"/>
      <c r="H26" s="62"/>
    </row>
    <row r="27" spans="1:8" ht="12.75">
      <c r="A27" s="13">
        <v>23</v>
      </c>
      <c r="B27" s="73" t="s">
        <v>20</v>
      </c>
      <c r="C27" s="77" t="s">
        <v>11</v>
      </c>
      <c r="D27" s="75"/>
      <c r="E27" s="75"/>
      <c r="F27" s="81">
        <f t="shared" si="0"/>
        <v>0</v>
      </c>
      <c r="G27" s="75"/>
      <c r="H27" s="76"/>
    </row>
    <row r="28" spans="1:8" ht="12.75">
      <c r="A28" s="13">
        <v>24</v>
      </c>
      <c r="B28" s="73" t="s">
        <v>21</v>
      </c>
      <c r="C28" s="74" t="s">
        <v>11</v>
      </c>
      <c r="D28" s="75"/>
      <c r="E28" s="75"/>
      <c r="F28" s="81">
        <f t="shared" si="0"/>
        <v>0</v>
      </c>
      <c r="G28" s="75"/>
      <c r="H28" s="76"/>
    </row>
    <row r="29" spans="1:8" ht="12.75">
      <c r="A29" s="13">
        <v>25</v>
      </c>
      <c r="B29" s="73" t="s">
        <v>22</v>
      </c>
      <c r="C29" s="74" t="s">
        <v>11</v>
      </c>
      <c r="D29" s="75"/>
      <c r="E29" s="75"/>
      <c r="F29" s="81">
        <f t="shared" si="0"/>
        <v>0</v>
      </c>
      <c r="G29" s="75"/>
      <c r="H29" s="76"/>
    </row>
    <row r="30" spans="1:8" ht="12.75">
      <c r="A30" s="13">
        <v>26</v>
      </c>
      <c r="B30" s="15" t="s">
        <v>121</v>
      </c>
      <c r="C30" s="32" t="s">
        <v>11</v>
      </c>
      <c r="D30" s="62">
        <v>26</v>
      </c>
      <c r="E30" s="62">
        <v>0</v>
      </c>
      <c r="F30" s="62">
        <f t="shared" si="0"/>
        <v>26</v>
      </c>
      <c r="G30" s="62"/>
      <c r="H30" s="62"/>
    </row>
    <row r="31" spans="1:8" ht="12.75">
      <c r="A31" s="13">
        <v>27</v>
      </c>
      <c r="B31" s="15" t="s">
        <v>142</v>
      </c>
      <c r="C31" s="32" t="s">
        <v>11</v>
      </c>
      <c r="D31" s="62"/>
      <c r="E31" s="62"/>
      <c r="F31" s="62"/>
      <c r="G31" s="62">
        <v>30</v>
      </c>
      <c r="H31" s="62"/>
    </row>
    <row r="32" spans="1:8" ht="12.75">
      <c r="A32" s="13">
        <v>28</v>
      </c>
      <c r="B32" s="15" t="s">
        <v>23</v>
      </c>
      <c r="C32" s="32" t="s">
        <v>11</v>
      </c>
      <c r="D32" s="62"/>
      <c r="E32" s="62"/>
      <c r="F32" s="62"/>
      <c r="G32" s="62"/>
      <c r="H32" s="62"/>
    </row>
    <row r="33" spans="1:8" ht="12.75">
      <c r="A33" s="13">
        <v>29</v>
      </c>
      <c r="B33" s="15" t="s">
        <v>24</v>
      </c>
      <c r="C33" s="32" t="s">
        <v>11</v>
      </c>
      <c r="D33" s="62">
        <v>14</v>
      </c>
      <c r="E33" s="62">
        <v>5</v>
      </c>
      <c r="F33" s="62">
        <f t="shared" si="0"/>
        <v>19</v>
      </c>
      <c r="G33" s="62"/>
      <c r="H33" s="62"/>
    </row>
    <row r="34" spans="1:8" ht="12.75">
      <c r="A34" s="13">
        <v>30</v>
      </c>
      <c r="B34" s="15" t="s">
        <v>25</v>
      </c>
      <c r="C34" s="32" t="s">
        <v>11</v>
      </c>
      <c r="D34" s="62">
        <v>85</v>
      </c>
      <c r="E34" s="62">
        <v>3</v>
      </c>
      <c r="F34" s="62">
        <f t="shared" si="0"/>
        <v>88</v>
      </c>
      <c r="G34" s="62"/>
      <c r="H34" s="62"/>
    </row>
    <row r="35" spans="1:8" ht="12.75">
      <c r="A35" s="13">
        <v>31</v>
      </c>
      <c r="B35" s="15" t="s">
        <v>122</v>
      </c>
      <c r="C35" s="32" t="s">
        <v>11</v>
      </c>
      <c r="D35" s="62"/>
      <c r="E35" s="62"/>
      <c r="F35" s="62">
        <f t="shared" si="0"/>
        <v>0</v>
      </c>
      <c r="G35" s="62"/>
      <c r="H35" s="62"/>
    </row>
    <row r="36" spans="1:8" ht="12.75">
      <c r="A36" s="13">
        <v>32</v>
      </c>
      <c r="B36" s="15" t="s">
        <v>26</v>
      </c>
      <c r="C36" s="32" t="s">
        <v>11</v>
      </c>
      <c r="D36" s="62">
        <v>0</v>
      </c>
      <c r="E36" s="62">
        <v>0</v>
      </c>
      <c r="F36" s="62">
        <f t="shared" si="0"/>
        <v>0</v>
      </c>
      <c r="G36" s="62">
        <v>0</v>
      </c>
      <c r="H36" s="62">
        <v>0</v>
      </c>
    </row>
    <row r="37" spans="1:8" ht="12.75">
      <c r="A37" s="13">
        <v>33</v>
      </c>
      <c r="B37" s="73" t="s">
        <v>123</v>
      </c>
      <c r="C37" s="74" t="s">
        <v>11</v>
      </c>
      <c r="D37" s="75"/>
      <c r="E37" s="75"/>
      <c r="F37" s="81"/>
      <c r="G37" s="75"/>
      <c r="H37" s="76"/>
    </row>
    <row r="38" spans="1:8" ht="12.75">
      <c r="A38" s="13">
        <v>34</v>
      </c>
      <c r="B38" s="73" t="s">
        <v>124</v>
      </c>
      <c r="C38" s="74" t="s">
        <v>11</v>
      </c>
      <c r="D38" s="75"/>
      <c r="E38" s="75"/>
      <c r="F38" s="81"/>
      <c r="G38" s="75"/>
      <c r="H38" s="76"/>
    </row>
    <row r="39" spans="1:8" ht="12.75">
      <c r="A39" s="13">
        <v>35</v>
      </c>
      <c r="B39" s="15" t="s">
        <v>125</v>
      </c>
      <c r="C39" s="32" t="s">
        <v>11</v>
      </c>
      <c r="D39" s="62">
        <v>10</v>
      </c>
      <c r="E39" s="62">
        <v>5</v>
      </c>
      <c r="F39" s="62">
        <f t="shared" si="0"/>
        <v>15</v>
      </c>
      <c r="G39" s="62"/>
      <c r="H39" s="62"/>
    </row>
    <row r="40" spans="1:8" ht="12.75">
      <c r="A40" s="13">
        <v>36</v>
      </c>
      <c r="B40" s="15" t="s">
        <v>126</v>
      </c>
      <c r="C40" s="32" t="s">
        <v>11</v>
      </c>
      <c r="D40" s="62">
        <v>166</v>
      </c>
      <c r="E40" s="62">
        <v>19</v>
      </c>
      <c r="F40" s="62">
        <f t="shared" si="0"/>
        <v>185</v>
      </c>
      <c r="G40" s="62">
        <v>0</v>
      </c>
      <c r="H40" s="62">
        <v>0</v>
      </c>
    </row>
    <row r="41" spans="1:8" ht="12.75">
      <c r="A41" s="13">
        <v>37</v>
      </c>
      <c r="B41" s="15" t="s">
        <v>127</v>
      </c>
      <c r="C41" s="32" t="s">
        <v>11</v>
      </c>
      <c r="D41" s="62">
        <v>2</v>
      </c>
      <c r="E41" s="62">
        <v>9</v>
      </c>
      <c r="F41" s="62">
        <f t="shared" si="0"/>
        <v>11</v>
      </c>
      <c r="G41" s="62">
        <v>0</v>
      </c>
      <c r="H41" s="62">
        <v>0</v>
      </c>
    </row>
    <row r="42" spans="1:8" ht="12.75">
      <c r="A42" s="13">
        <v>38</v>
      </c>
      <c r="B42" s="15" t="s">
        <v>27</v>
      </c>
      <c r="C42" s="32" t="s">
        <v>11</v>
      </c>
      <c r="D42" s="62">
        <v>20</v>
      </c>
      <c r="E42" s="62"/>
      <c r="F42" s="62">
        <f t="shared" si="0"/>
        <v>20</v>
      </c>
      <c r="G42" s="62"/>
      <c r="H42" s="62"/>
    </row>
    <row r="43" spans="1:8" ht="12.75">
      <c r="A43" s="13">
        <v>39</v>
      </c>
      <c r="B43" s="15" t="s">
        <v>29</v>
      </c>
      <c r="C43" s="32" t="s">
        <v>11</v>
      </c>
      <c r="D43" s="62">
        <v>7</v>
      </c>
      <c r="E43" s="62">
        <v>0</v>
      </c>
      <c r="F43" s="62">
        <f t="shared" si="0"/>
        <v>7</v>
      </c>
      <c r="G43" s="62"/>
      <c r="H43" s="62"/>
    </row>
    <row r="44" spans="1:8" ht="12.75">
      <c r="A44" s="13">
        <v>40</v>
      </c>
      <c r="B44" s="73" t="s">
        <v>128</v>
      </c>
      <c r="C44" s="74" t="s">
        <v>11</v>
      </c>
      <c r="D44" s="75"/>
      <c r="E44" s="75"/>
      <c r="F44" s="81"/>
      <c r="G44" s="75"/>
      <c r="H44" s="76"/>
    </row>
    <row r="45" spans="1:8" ht="12.75">
      <c r="A45" s="13">
        <v>41</v>
      </c>
      <c r="B45" s="15" t="s">
        <v>30</v>
      </c>
      <c r="C45" s="33" t="s">
        <v>11</v>
      </c>
      <c r="D45" s="62"/>
      <c r="E45" s="62"/>
      <c r="F45" s="62">
        <f t="shared" si="0"/>
        <v>0</v>
      </c>
      <c r="G45" s="62"/>
      <c r="H45" s="62"/>
    </row>
    <row r="46" spans="1:8" ht="12.75">
      <c r="A46" s="13">
        <v>42</v>
      </c>
      <c r="B46" s="15" t="s">
        <v>31</v>
      </c>
      <c r="C46" s="32" t="s">
        <v>32</v>
      </c>
      <c r="D46" s="62">
        <v>0</v>
      </c>
      <c r="E46" s="62">
        <v>0</v>
      </c>
      <c r="F46" s="62">
        <f t="shared" si="0"/>
        <v>0</v>
      </c>
      <c r="G46" s="62">
        <v>0</v>
      </c>
      <c r="H46" s="62">
        <v>0</v>
      </c>
    </row>
    <row r="47" spans="1:8" ht="12.75">
      <c r="A47" s="13">
        <v>43</v>
      </c>
      <c r="B47" s="15" t="s">
        <v>33</v>
      </c>
      <c r="C47" s="32" t="s">
        <v>32</v>
      </c>
      <c r="D47" s="62">
        <v>0</v>
      </c>
      <c r="E47" s="62">
        <v>0</v>
      </c>
      <c r="F47" s="62">
        <f t="shared" si="0"/>
        <v>0</v>
      </c>
      <c r="G47" s="62"/>
      <c r="H47" s="62"/>
    </row>
    <row r="48" spans="1:8" ht="12.75">
      <c r="A48" s="13">
        <v>44</v>
      </c>
      <c r="B48" s="15" t="s">
        <v>34</v>
      </c>
      <c r="C48" s="32" t="s">
        <v>32</v>
      </c>
      <c r="D48" s="62"/>
      <c r="E48" s="62"/>
      <c r="F48" s="62">
        <f t="shared" si="0"/>
        <v>0</v>
      </c>
      <c r="G48" s="62"/>
      <c r="H48" s="62"/>
    </row>
    <row r="49" spans="1:8" ht="12.75">
      <c r="A49" s="13">
        <v>45</v>
      </c>
      <c r="B49" s="73" t="s">
        <v>35</v>
      </c>
      <c r="C49" s="74" t="s">
        <v>32</v>
      </c>
      <c r="D49" s="75"/>
      <c r="E49" s="75"/>
      <c r="F49" s="81"/>
      <c r="G49" s="75"/>
      <c r="H49" s="76"/>
    </row>
    <row r="50" spans="1:8" ht="12.75">
      <c r="A50" s="13">
        <v>46</v>
      </c>
      <c r="B50" s="15" t="s">
        <v>36</v>
      </c>
      <c r="C50" s="34" t="s">
        <v>32</v>
      </c>
      <c r="D50" s="62">
        <v>0</v>
      </c>
      <c r="E50" s="62">
        <v>0</v>
      </c>
      <c r="F50" s="62">
        <f t="shared" si="0"/>
        <v>0</v>
      </c>
      <c r="G50" s="62">
        <v>0</v>
      </c>
      <c r="H50" s="62">
        <v>0</v>
      </c>
    </row>
    <row r="51" spans="1:8" ht="12.75">
      <c r="A51" s="13">
        <v>47</v>
      </c>
      <c r="B51" s="15" t="s">
        <v>129</v>
      </c>
      <c r="C51" s="34" t="s">
        <v>32</v>
      </c>
      <c r="D51" s="62">
        <v>0</v>
      </c>
      <c r="E51" s="62">
        <v>0</v>
      </c>
      <c r="F51" s="62">
        <f t="shared" si="0"/>
        <v>0</v>
      </c>
      <c r="G51" s="62">
        <v>0</v>
      </c>
      <c r="H51" s="62">
        <v>0</v>
      </c>
    </row>
    <row r="52" spans="1:8" ht="12.75">
      <c r="A52" s="13">
        <v>48</v>
      </c>
      <c r="B52" s="15" t="s">
        <v>37</v>
      </c>
      <c r="C52" s="32" t="s">
        <v>32</v>
      </c>
      <c r="D52" s="62"/>
      <c r="E52" s="62"/>
      <c r="F52" s="62"/>
      <c r="G52" s="62"/>
      <c r="H52" s="62"/>
    </row>
    <row r="53" spans="1:8" ht="12.75">
      <c r="A53" s="13">
        <v>49</v>
      </c>
      <c r="B53" s="15" t="s">
        <v>38</v>
      </c>
      <c r="C53" s="32" t="s">
        <v>32</v>
      </c>
      <c r="D53" s="62"/>
      <c r="E53" s="62"/>
      <c r="F53" s="62"/>
      <c r="G53" s="62"/>
      <c r="H53" s="62"/>
    </row>
    <row r="54" spans="1:8" ht="12.75">
      <c r="A54" s="13">
        <v>50</v>
      </c>
      <c r="B54" s="15" t="s">
        <v>39</v>
      </c>
      <c r="C54" s="32" t="s">
        <v>32</v>
      </c>
      <c r="D54" s="62"/>
      <c r="E54" s="62"/>
      <c r="F54" s="62"/>
      <c r="G54" s="62"/>
      <c r="H54" s="62"/>
    </row>
    <row r="55" spans="1:8" ht="12.75">
      <c r="A55" s="13">
        <v>51</v>
      </c>
      <c r="B55" s="15" t="s">
        <v>40</v>
      </c>
      <c r="C55" s="32" t="s">
        <v>32</v>
      </c>
      <c r="D55" s="62"/>
      <c r="E55" s="62"/>
      <c r="F55" s="62"/>
      <c r="G55" s="62"/>
      <c r="H55" s="62"/>
    </row>
    <row r="56" spans="1:8" ht="12.75">
      <c r="A56" s="13">
        <v>52</v>
      </c>
      <c r="B56" s="15" t="s">
        <v>41</v>
      </c>
      <c r="C56" s="32" t="s">
        <v>32</v>
      </c>
      <c r="D56" s="62">
        <v>4</v>
      </c>
      <c r="E56" s="62">
        <v>2</v>
      </c>
      <c r="F56" s="62">
        <f t="shared" si="0"/>
        <v>6</v>
      </c>
      <c r="G56" s="62"/>
      <c r="H56" s="62"/>
    </row>
    <row r="57" spans="1:8" ht="12.75">
      <c r="A57" s="13">
        <v>53</v>
      </c>
      <c r="B57" s="15" t="s">
        <v>42</v>
      </c>
      <c r="C57" s="32" t="s">
        <v>32</v>
      </c>
      <c r="D57" s="62"/>
      <c r="E57" s="62"/>
      <c r="F57" s="62"/>
      <c r="G57" s="62"/>
      <c r="H57" s="62"/>
    </row>
    <row r="58" spans="1:8" ht="12.75">
      <c r="A58" s="13">
        <v>54</v>
      </c>
      <c r="B58" s="15" t="s">
        <v>43</v>
      </c>
      <c r="C58" s="32" t="s">
        <v>32</v>
      </c>
      <c r="D58" s="62"/>
      <c r="E58" s="62"/>
      <c r="F58" s="62"/>
      <c r="G58" s="62"/>
      <c r="H58" s="62"/>
    </row>
    <row r="59" spans="1:8" ht="12.75">
      <c r="A59" s="13">
        <v>55</v>
      </c>
      <c r="B59" s="15" t="s">
        <v>44</v>
      </c>
      <c r="C59" s="32" t="s">
        <v>32</v>
      </c>
      <c r="D59" s="62"/>
      <c r="E59" s="62"/>
      <c r="F59" s="62"/>
      <c r="G59" s="62"/>
      <c r="H59" s="62"/>
    </row>
    <row r="60" spans="1:8" ht="12.75">
      <c r="A60" s="13">
        <v>56</v>
      </c>
      <c r="B60" s="15" t="s">
        <v>130</v>
      </c>
      <c r="C60" s="32" t="s">
        <v>32</v>
      </c>
      <c r="D60" s="62">
        <v>0</v>
      </c>
      <c r="E60" s="62">
        <v>0</v>
      </c>
      <c r="F60" s="62">
        <f t="shared" si="0"/>
        <v>0</v>
      </c>
      <c r="G60" s="62">
        <v>0</v>
      </c>
      <c r="H60" s="62">
        <v>0</v>
      </c>
    </row>
    <row r="61" spans="1:8" ht="12.75">
      <c r="A61" s="13">
        <v>57</v>
      </c>
      <c r="B61" s="15" t="s">
        <v>45</v>
      </c>
      <c r="C61" s="32" t="s">
        <v>32</v>
      </c>
      <c r="D61" s="62">
        <v>4</v>
      </c>
      <c r="E61" s="62">
        <v>0</v>
      </c>
      <c r="F61" s="62">
        <f t="shared" si="0"/>
        <v>4</v>
      </c>
      <c r="G61" s="62">
        <v>0</v>
      </c>
      <c r="H61" s="62">
        <v>0</v>
      </c>
    </row>
    <row r="62" spans="1:8" ht="12.75">
      <c r="A62" s="13">
        <v>58</v>
      </c>
      <c r="B62" s="15" t="s">
        <v>46</v>
      </c>
      <c r="C62" s="32" t="s">
        <v>32</v>
      </c>
      <c r="D62" s="62"/>
      <c r="E62" s="62">
        <v>12</v>
      </c>
      <c r="F62" s="62">
        <f t="shared" si="0"/>
        <v>12</v>
      </c>
      <c r="G62" s="62"/>
      <c r="H62" s="62"/>
    </row>
    <row r="63" spans="1:8" ht="12.75">
      <c r="A63" s="13">
        <v>59</v>
      </c>
      <c r="B63" s="15" t="s">
        <v>47</v>
      </c>
      <c r="C63" s="32" t="s">
        <v>32</v>
      </c>
      <c r="D63" s="62">
        <v>10</v>
      </c>
      <c r="E63" s="62">
        <v>10</v>
      </c>
      <c r="F63" s="62">
        <f t="shared" si="0"/>
        <v>20</v>
      </c>
      <c r="G63" s="62"/>
      <c r="H63" s="62"/>
    </row>
    <row r="64" spans="1:8" ht="12.75">
      <c r="A64" s="13">
        <v>60</v>
      </c>
      <c r="B64" s="15" t="s">
        <v>48</v>
      </c>
      <c r="C64" s="32" t="s">
        <v>32</v>
      </c>
      <c r="D64" s="62">
        <v>0</v>
      </c>
      <c r="E64" s="62">
        <v>0</v>
      </c>
      <c r="F64" s="62">
        <f t="shared" si="0"/>
        <v>0</v>
      </c>
      <c r="G64" s="62">
        <v>0</v>
      </c>
      <c r="H64" s="62">
        <v>0</v>
      </c>
    </row>
    <row r="65" spans="1:8" ht="12.75">
      <c r="A65" s="13">
        <v>61</v>
      </c>
      <c r="B65" s="15" t="s">
        <v>49</v>
      </c>
      <c r="C65" s="32" t="s">
        <v>32</v>
      </c>
      <c r="D65" s="62">
        <v>58</v>
      </c>
      <c r="E65" s="62">
        <v>4</v>
      </c>
      <c r="F65" s="62">
        <f t="shared" si="0"/>
        <v>62</v>
      </c>
      <c r="G65" s="62"/>
      <c r="H65" s="62"/>
    </row>
    <row r="66" spans="1:8" ht="12.75">
      <c r="A66" s="13">
        <v>62</v>
      </c>
      <c r="B66" s="73" t="s">
        <v>50</v>
      </c>
      <c r="C66" s="74" t="s">
        <v>32</v>
      </c>
      <c r="D66" s="75"/>
      <c r="E66" s="75"/>
      <c r="F66" s="81"/>
      <c r="G66" s="75"/>
      <c r="H66" s="76"/>
    </row>
    <row r="67" spans="1:8" ht="12.75">
      <c r="A67" s="13">
        <v>63</v>
      </c>
      <c r="B67" s="15" t="s">
        <v>131</v>
      </c>
      <c r="C67" s="32" t="s">
        <v>32</v>
      </c>
      <c r="D67" s="62">
        <v>32</v>
      </c>
      <c r="E67" s="62">
        <v>11</v>
      </c>
      <c r="F67" s="62">
        <f t="shared" si="0"/>
        <v>43</v>
      </c>
      <c r="G67" s="62">
        <v>13</v>
      </c>
      <c r="H67" s="62"/>
    </row>
    <row r="68" spans="1:8" ht="12.75">
      <c r="A68" s="13">
        <v>64</v>
      </c>
      <c r="B68" s="15" t="s">
        <v>51</v>
      </c>
      <c r="C68" s="32" t="s">
        <v>32</v>
      </c>
      <c r="D68" s="62">
        <v>0</v>
      </c>
      <c r="E68" s="62">
        <v>0</v>
      </c>
      <c r="F68" s="62">
        <f t="shared" si="0"/>
        <v>0</v>
      </c>
      <c r="G68" s="62">
        <v>0</v>
      </c>
      <c r="H68" s="62">
        <v>0</v>
      </c>
    </row>
    <row r="69" spans="1:8" ht="12.75">
      <c r="A69" s="13">
        <v>65</v>
      </c>
      <c r="B69" s="15" t="s">
        <v>52</v>
      </c>
      <c r="C69" s="32" t="s">
        <v>32</v>
      </c>
      <c r="D69" s="62">
        <v>56</v>
      </c>
      <c r="E69" s="62">
        <v>18</v>
      </c>
      <c r="F69" s="62">
        <f t="shared" si="0"/>
        <v>74</v>
      </c>
      <c r="G69" s="62">
        <v>0</v>
      </c>
      <c r="H69" s="62">
        <v>21</v>
      </c>
    </row>
    <row r="70" spans="1:8" ht="12.75">
      <c r="A70" s="13">
        <v>66</v>
      </c>
      <c r="B70" s="15" t="s">
        <v>132</v>
      </c>
      <c r="C70" s="32" t="s">
        <v>32</v>
      </c>
      <c r="D70" s="62">
        <v>1</v>
      </c>
      <c r="E70" s="62">
        <v>0</v>
      </c>
      <c r="F70" s="62">
        <f aca="true" t="shared" si="1" ref="F70:F133">SUM(D70:E70)</f>
        <v>1</v>
      </c>
      <c r="G70" s="62"/>
      <c r="H70" s="62"/>
    </row>
    <row r="71" spans="1:8" ht="12.75">
      <c r="A71" s="13">
        <v>67</v>
      </c>
      <c r="B71" s="73" t="s">
        <v>53</v>
      </c>
      <c r="C71" s="74" t="s">
        <v>32</v>
      </c>
      <c r="D71" s="75"/>
      <c r="E71" s="75"/>
      <c r="F71" s="81"/>
      <c r="G71" s="75"/>
      <c r="H71" s="76"/>
    </row>
    <row r="72" spans="1:8" ht="12.75">
      <c r="A72" s="13">
        <v>68</v>
      </c>
      <c r="B72" s="15" t="s">
        <v>133</v>
      </c>
      <c r="C72" s="32" t="s">
        <v>32</v>
      </c>
      <c r="D72" s="62">
        <v>0</v>
      </c>
      <c r="E72" s="62">
        <v>0</v>
      </c>
      <c r="F72" s="62">
        <f t="shared" si="1"/>
        <v>0</v>
      </c>
      <c r="G72" s="62"/>
      <c r="H72" s="62"/>
    </row>
    <row r="73" spans="1:8" ht="12.75">
      <c r="A73" s="13">
        <v>69</v>
      </c>
      <c r="B73" s="15" t="s">
        <v>54</v>
      </c>
      <c r="C73" s="32" t="s">
        <v>32</v>
      </c>
      <c r="D73" s="62">
        <v>2</v>
      </c>
      <c r="E73" s="62">
        <v>220</v>
      </c>
      <c r="F73" s="62">
        <f t="shared" si="1"/>
        <v>222</v>
      </c>
      <c r="G73" s="62">
        <v>10</v>
      </c>
      <c r="H73" s="62">
        <v>0</v>
      </c>
    </row>
    <row r="74" spans="1:8" ht="12.75">
      <c r="A74" s="13">
        <v>70</v>
      </c>
      <c r="B74" s="15" t="s">
        <v>55</v>
      </c>
      <c r="C74" s="32" t="s">
        <v>32</v>
      </c>
      <c r="D74" s="62">
        <v>1</v>
      </c>
      <c r="E74" s="62">
        <v>4</v>
      </c>
      <c r="F74" s="62">
        <f t="shared" si="1"/>
        <v>5</v>
      </c>
      <c r="G74" s="62">
        <v>0</v>
      </c>
      <c r="H74" s="62">
        <v>0</v>
      </c>
    </row>
    <row r="75" spans="1:8" ht="12.75">
      <c r="A75" s="13">
        <v>71</v>
      </c>
      <c r="B75" s="15" t="s">
        <v>56</v>
      </c>
      <c r="C75" s="32" t="s">
        <v>32</v>
      </c>
      <c r="D75" s="62">
        <v>11</v>
      </c>
      <c r="E75" s="62">
        <v>8</v>
      </c>
      <c r="F75" s="62">
        <f t="shared" si="1"/>
        <v>19</v>
      </c>
      <c r="G75" s="62"/>
      <c r="H75" s="62"/>
    </row>
    <row r="76" spans="1:8" ht="12.75">
      <c r="A76" s="13">
        <v>72</v>
      </c>
      <c r="B76" s="15" t="s">
        <v>57</v>
      </c>
      <c r="C76" s="32" t="s">
        <v>32</v>
      </c>
      <c r="D76" s="62">
        <v>0</v>
      </c>
      <c r="E76" s="62">
        <v>11</v>
      </c>
      <c r="F76" s="62">
        <f t="shared" si="1"/>
        <v>11</v>
      </c>
      <c r="G76" s="62">
        <v>0</v>
      </c>
      <c r="H76" s="62">
        <v>0</v>
      </c>
    </row>
    <row r="77" spans="1:8" ht="12.75">
      <c r="A77" s="13">
        <v>73</v>
      </c>
      <c r="B77" s="15" t="s">
        <v>58</v>
      </c>
      <c r="C77" s="32" t="s">
        <v>32</v>
      </c>
      <c r="D77" s="62"/>
      <c r="E77" s="62"/>
      <c r="F77" s="62"/>
      <c r="G77" s="62"/>
      <c r="H77" s="62"/>
    </row>
    <row r="78" spans="1:8" ht="12.75">
      <c r="A78" s="13">
        <v>74</v>
      </c>
      <c r="B78" s="15" t="s">
        <v>59</v>
      </c>
      <c r="C78" s="32" t="s">
        <v>32</v>
      </c>
      <c r="D78" s="62">
        <v>2</v>
      </c>
      <c r="E78" s="62">
        <v>0</v>
      </c>
      <c r="F78" s="62">
        <f t="shared" si="1"/>
        <v>2</v>
      </c>
      <c r="G78" s="62">
        <v>0</v>
      </c>
      <c r="H78" s="62">
        <v>0</v>
      </c>
    </row>
    <row r="79" spans="1:8" ht="12.75">
      <c r="A79" s="13">
        <v>75</v>
      </c>
      <c r="B79" s="15" t="s">
        <v>60</v>
      </c>
      <c r="C79" s="34" t="s">
        <v>32</v>
      </c>
      <c r="D79" s="62"/>
      <c r="E79" s="62"/>
      <c r="F79" s="62"/>
      <c r="G79" s="62"/>
      <c r="H79" s="62"/>
    </row>
    <row r="80" spans="1:8" ht="12.75">
      <c r="A80" s="13">
        <v>76</v>
      </c>
      <c r="B80" s="15" t="s">
        <v>63</v>
      </c>
      <c r="C80" s="32" t="s">
        <v>32</v>
      </c>
      <c r="D80" s="62">
        <v>0</v>
      </c>
      <c r="E80" s="62">
        <v>0</v>
      </c>
      <c r="F80" s="62">
        <f t="shared" si="1"/>
        <v>0</v>
      </c>
      <c r="G80" s="62">
        <v>0</v>
      </c>
      <c r="H80" s="62">
        <v>0</v>
      </c>
    </row>
    <row r="81" spans="1:8" ht="12.75">
      <c r="A81" s="13">
        <v>77</v>
      </c>
      <c r="B81" s="15" t="s">
        <v>61</v>
      </c>
      <c r="C81" s="32" t="s">
        <v>32</v>
      </c>
      <c r="D81" s="62">
        <v>0</v>
      </c>
      <c r="E81" s="62">
        <v>0</v>
      </c>
      <c r="F81" s="62">
        <f t="shared" si="1"/>
        <v>0</v>
      </c>
      <c r="G81" s="62">
        <v>0</v>
      </c>
      <c r="H81" s="62">
        <v>0</v>
      </c>
    </row>
    <row r="82" spans="1:8" ht="12.75">
      <c r="A82" s="13">
        <v>78</v>
      </c>
      <c r="B82" s="15" t="s">
        <v>62</v>
      </c>
      <c r="C82" s="32" t="s">
        <v>32</v>
      </c>
      <c r="D82" s="62">
        <v>0</v>
      </c>
      <c r="E82" s="62">
        <v>0</v>
      </c>
      <c r="F82" s="62">
        <f t="shared" si="1"/>
        <v>0</v>
      </c>
      <c r="G82" s="62">
        <v>0</v>
      </c>
      <c r="H82" s="62">
        <v>0</v>
      </c>
    </row>
    <row r="83" spans="1:8" ht="12.75">
      <c r="A83" s="13">
        <v>79</v>
      </c>
      <c r="B83" s="15" t="s">
        <v>64</v>
      </c>
      <c r="C83" s="32" t="s">
        <v>32</v>
      </c>
      <c r="D83" s="62"/>
      <c r="E83" s="62">
        <v>0</v>
      </c>
      <c r="F83" s="62">
        <f t="shared" si="1"/>
        <v>0</v>
      </c>
      <c r="G83" s="62">
        <v>0</v>
      </c>
      <c r="H83" s="62">
        <v>0</v>
      </c>
    </row>
    <row r="84" spans="1:8" ht="12.75">
      <c r="A84" s="13">
        <v>80</v>
      </c>
      <c r="B84" s="15" t="s">
        <v>134</v>
      </c>
      <c r="C84" s="32" t="s">
        <v>65</v>
      </c>
      <c r="D84" s="62">
        <v>98</v>
      </c>
      <c r="E84" s="62">
        <v>4</v>
      </c>
      <c r="F84" s="62">
        <f t="shared" si="1"/>
        <v>102</v>
      </c>
      <c r="G84" s="62"/>
      <c r="H84" s="62"/>
    </row>
    <row r="85" spans="1:8" ht="12.75">
      <c r="A85" s="13">
        <v>81</v>
      </c>
      <c r="B85" s="73" t="s">
        <v>135</v>
      </c>
      <c r="C85" s="74" t="s">
        <v>65</v>
      </c>
      <c r="D85" s="75"/>
      <c r="E85" s="75"/>
      <c r="F85" s="81"/>
      <c r="G85" s="75"/>
      <c r="H85" s="76"/>
    </row>
    <row r="86" spans="1:8" ht="12.75">
      <c r="A86" s="13">
        <v>82</v>
      </c>
      <c r="B86" s="15" t="s">
        <v>66</v>
      </c>
      <c r="C86" s="32" t="s">
        <v>65</v>
      </c>
      <c r="D86" s="62">
        <v>10</v>
      </c>
      <c r="E86" s="62">
        <v>3</v>
      </c>
      <c r="F86" s="62">
        <f t="shared" si="1"/>
        <v>13</v>
      </c>
      <c r="G86" s="62"/>
      <c r="H86" s="62"/>
    </row>
    <row r="87" spans="1:8" ht="12.75">
      <c r="A87" s="13">
        <v>83</v>
      </c>
      <c r="B87" s="15" t="s">
        <v>136</v>
      </c>
      <c r="C87" s="32" t="s">
        <v>65</v>
      </c>
      <c r="D87" s="62">
        <v>12</v>
      </c>
      <c r="E87" s="62">
        <v>0</v>
      </c>
      <c r="F87" s="62">
        <f t="shared" si="1"/>
        <v>12</v>
      </c>
      <c r="G87" s="62">
        <v>86</v>
      </c>
      <c r="H87" s="62">
        <v>17</v>
      </c>
    </row>
    <row r="88" spans="1:8" ht="12.75">
      <c r="A88" s="13">
        <v>84</v>
      </c>
      <c r="B88" s="15" t="s">
        <v>67</v>
      </c>
      <c r="C88" s="32" t="s">
        <v>65</v>
      </c>
      <c r="D88" s="62">
        <v>30</v>
      </c>
      <c r="E88" s="62">
        <v>17</v>
      </c>
      <c r="F88" s="62">
        <f t="shared" si="1"/>
        <v>47</v>
      </c>
      <c r="G88" s="62"/>
      <c r="H88" s="62"/>
    </row>
    <row r="89" spans="1:8" ht="12.75">
      <c r="A89" s="13">
        <v>85</v>
      </c>
      <c r="B89" s="15" t="s">
        <v>68</v>
      </c>
      <c r="C89" s="32" t="s">
        <v>65</v>
      </c>
      <c r="D89" s="62"/>
      <c r="E89" s="62"/>
      <c r="F89" s="62"/>
      <c r="G89" s="62"/>
      <c r="H89" s="62"/>
    </row>
    <row r="90" spans="1:8" ht="12.75">
      <c r="A90" s="13">
        <v>86</v>
      </c>
      <c r="B90" s="15" t="s">
        <v>238</v>
      </c>
      <c r="C90" s="32" t="s">
        <v>65</v>
      </c>
      <c r="D90" s="62">
        <v>5</v>
      </c>
      <c r="E90" s="62">
        <v>4</v>
      </c>
      <c r="F90" s="62">
        <f t="shared" si="1"/>
        <v>9</v>
      </c>
      <c r="G90" s="62">
        <v>0</v>
      </c>
      <c r="H90" s="62">
        <v>0</v>
      </c>
    </row>
    <row r="91" spans="1:8" ht="12.75">
      <c r="A91" s="13">
        <v>87</v>
      </c>
      <c r="B91" s="15" t="s">
        <v>69</v>
      </c>
      <c r="C91" s="32" t="s">
        <v>65</v>
      </c>
      <c r="D91" s="62">
        <v>18</v>
      </c>
      <c r="E91" s="62">
        <v>1</v>
      </c>
      <c r="F91" s="62">
        <f t="shared" si="1"/>
        <v>19</v>
      </c>
      <c r="G91" s="62">
        <v>0</v>
      </c>
      <c r="H91" s="62">
        <v>0</v>
      </c>
    </row>
    <row r="92" spans="1:8" ht="12.75">
      <c r="A92" s="13">
        <v>88</v>
      </c>
      <c r="B92" s="15" t="s">
        <v>70</v>
      </c>
      <c r="C92" s="32" t="s">
        <v>65</v>
      </c>
      <c r="D92" s="62">
        <v>644</v>
      </c>
      <c r="E92" s="62">
        <v>114</v>
      </c>
      <c r="F92" s="62">
        <f t="shared" si="1"/>
        <v>758</v>
      </c>
      <c r="G92" s="62"/>
      <c r="H92" s="62"/>
    </row>
    <row r="93" spans="1:8" ht="12.75">
      <c r="A93" s="13">
        <v>89</v>
      </c>
      <c r="B93" s="15" t="s">
        <v>71</v>
      </c>
      <c r="C93" s="32" t="s">
        <v>65</v>
      </c>
      <c r="D93" s="62">
        <v>19</v>
      </c>
      <c r="E93" s="62">
        <v>7</v>
      </c>
      <c r="F93" s="62">
        <f t="shared" si="1"/>
        <v>26</v>
      </c>
      <c r="G93" s="62">
        <v>3</v>
      </c>
      <c r="H93" s="62"/>
    </row>
    <row r="94" spans="1:8" ht="12.75">
      <c r="A94" s="13">
        <v>90</v>
      </c>
      <c r="B94" s="15" t="s">
        <v>137</v>
      </c>
      <c r="C94" s="34" t="s">
        <v>65</v>
      </c>
      <c r="D94" s="62">
        <v>30</v>
      </c>
      <c r="E94" s="62">
        <v>19</v>
      </c>
      <c r="F94" s="62">
        <f t="shared" si="1"/>
        <v>49</v>
      </c>
      <c r="G94" s="62">
        <v>40</v>
      </c>
      <c r="H94" s="62">
        <v>63</v>
      </c>
    </row>
    <row r="95" spans="1:8" ht="12.75">
      <c r="A95" s="13">
        <v>91</v>
      </c>
      <c r="B95" s="73" t="s">
        <v>72</v>
      </c>
      <c r="C95" s="74" t="s">
        <v>65</v>
      </c>
      <c r="D95" s="75"/>
      <c r="E95" s="75"/>
      <c r="F95" s="81"/>
      <c r="G95" s="75"/>
      <c r="H95" s="76"/>
    </row>
    <row r="96" spans="1:8" ht="12.75">
      <c r="A96" s="13">
        <v>92</v>
      </c>
      <c r="B96" s="15" t="s">
        <v>73</v>
      </c>
      <c r="C96" s="34" t="s">
        <v>65</v>
      </c>
      <c r="D96" s="62">
        <v>6</v>
      </c>
      <c r="E96" s="62">
        <v>0</v>
      </c>
      <c r="F96" s="62">
        <f t="shared" si="1"/>
        <v>6</v>
      </c>
      <c r="G96" s="62"/>
      <c r="H96" s="62"/>
    </row>
    <row r="97" spans="1:8" ht="12.75">
      <c r="A97" s="13">
        <v>93</v>
      </c>
      <c r="B97" s="15" t="s">
        <v>138</v>
      </c>
      <c r="C97" s="32" t="s">
        <v>65</v>
      </c>
      <c r="D97" s="62">
        <v>0</v>
      </c>
      <c r="E97" s="62">
        <v>0</v>
      </c>
      <c r="F97" s="62">
        <f t="shared" si="1"/>
        <v>0</v>
      </c>
      <c r="G97" s="62">
        <v>0</v>
      </c>
      <c r="H97" s="62">
        <v>0</v>
      </c>
    </row>
    <row r="98" spans="1:8" ht="12.75">
      <c r="A98" s="13">
        <v>94</v>
      </c>
      <c r="B98" s="15" t="s">
        <v>74</v>
      </c>
      <c r="C98" s="34" t="s">
        <v>65</v>
      </c>
      <c r="D98" s="62">
        <v>477</v>
      </c>
      <c r="E98" s="62">
        <v>33</v>
      </c>
      <c r="F98" s="62">
        <f t="shared" si="1"/>
        <v>510</v>
      </c>
      <c r="G98" s="62"/>
      <c r="H98" s="62"/>
    </row>
    <row r="99" spans="1:8" ht="12.75">
      <c r="A99" s="13">
        <v>95</v>
      </c>
      <c r="B99" s="15" t="s">
        <v>75</v>
      </c>
      <c r="C99" s="32" t="s">
        <v>65</v>
      </c>
      <c r="D99" s="62"/>
      <c r="E99" s="62"/>
      <c r="F99" s="62">
        <f t="shared" si="1"/>
        <v>0</v>
      </c>
      <c r="G99" s="62"/>
      <c r="H99" s="62"/>
    </row>
    <row r="100" spans="1:8" ht="12.75">
      <c r="A100" s="13">
        <v>96</v>
      </c>
      <c r="B100" s="15" t="s">
        <v>76</v>
      </c>
      <c r="C100" s="32" t="s">
        <v>65</v>
      </c>
      <c r="D100" s="62">
        <v>154</v>
      </c>
      <c r="E100" s="62">
        <v>3</v>
      </c>
      <c r="F100" s="62">
        <f t="shared" si="1"/>
        <v>157</v>
      </c>
      <c r="G100" s="62"/>
      <c r="H100" s="62"/>
    </row>
    <row r="101" spans="1:8" ht="12.75">
      <c r="A101" s="13">
        <v>97</v>
      </c>
      <c r="B101" s="15" t="s">
        <v>77</v>
      </c>
      <c r="C101" s="32" t="s">
        <v>65</v>
      </c>
      <c r="D101" s="62">
        <v>90</v>
      </c>
      <c r="E101" s="62">
        <v>0</v>
      </c>
      <c r="F101" s="62">
        <f t="shared" si="1"/>
        <v>90</v>
      </c>
      <c r="G101" s="62"/>
      <c r="H101" s="62"/>
    </row>
    <row r="102" spans="1:8" ht="12.75">
      <c r="A102" s="13">
        <v>98</v>
      </c>
      <c r="B102" s="15" t="s">
        <v>239</v>
      </c>
      <c r="C102" s="32" t="s">
        <v>65</v>
      </c>
      <c r="D102" s="62"/>
      <c r="E102" s="62"/>
      <c r="F102" s="62">
        <f t="shared" si="1"/>
        <v>0</v>
      </c>
      <c r="G102" s="62"/>
      <c r="H102" s="62"/>
    </row>
    <row r="103" spans="1:8" ht="12.75">
      <c r="A103" s="13">
        <v>99</v>
      </c>
      <c r="B103" s="15" t="s">
        <v>81</v>
      </c>
      <c r="C103" s="32" t="s">
        <v>79</v>
      </c>
      <c r="D103" s="62">
        <v>0</v>
      </c>
      <c r="E103" s="62">
        <v>0</v>
      </c>
      <c r="F103" s="62">
        <f t="shared" si="1"/>
        <v>0</v>
      </c>
      <c r="G103" s="62">
        <v>65</v>
      </c>
      <c r="H103" s="62">
        <v>0</v>
      </c>
    </row>
    <row r="104" spans="1:8" ht="12.75">
      <c r="A104" s="13">
        <v>100</v>
      </c>
      <c r="B104" s="73" t="s">
        <v>78</v>
      </c>
      <c r="C104" s="74" t="s">
        <v>79</v>
      </c>
      <c r="D104" s="75"/>
      <c r="E104" s="75"/>
      <c r="F104" s="81"/>
      <c r="G104" s="75"/>
      <c r="H104" s="76"/>
    </row>
    <row r="105" spans="1:8" ht="12.75">
      <c r="A105" s="13">
        <v>101</v>
      </c>
      <c r="B105" s="15" t="s">
        <v>80</v>
      </c>
      <c r="C105" s="34" t="s">
        <v>79</v>
      </c>
      <c r="D105" s="62"/>
      <c r="E105" s="62"/>
      <c r="F105" s="62">
        <f t="shared" si="1"/>
        <v>0</v>
      </c>
      <c r="G105" s="62"/>
      <c r="H105" s="62"/>
    </row>
    <row r="106" spans="1:8" ht="12.75">
      <c r="A106" s="13">
        <v>102</v>
      </c>
      <c r="B106" s="15" t="s">
        <v>82</v>
      </c>
      <c r="C106" s="32" t="s">
        <v>79</v>
      </c>
      <c r="D106" s="62">
        <v>150</v>
      </c>
      <c r="E106" s="62">
        <v>53</v>
      </c>
      <c r="F106" s="62">
        <f t="shared" si="1"/>
        <v>203</v>
      </c>
      <c r="G106" s="62"/>
      <c r="H106" s="62"/>
    </row>
    <row r="107" spans="1:8" ht="12.75">
      <c r="A107" s="13">
        <v>103</v>
      </c>
      <c r="B107" s="15" t="s">
        <v>139</v>
      </c>
      <c r="C107" s="32" t="s">
        <v>79</v>
      </c>
      <c r="D107" s="62">
        <v>63</v>
      </c>
      <c r="E107" s="62">
        <v>44</v>
      </c>
      <c r="F107" s="62">
        <f t="shared" si="1"/>
        <v>107</v>
      </c>
      <c r="G107" s="62">
        <v>0</v>
      </c>
      <c r="H107" s="62">
        <v>16</v>
      </c>
    </row>
    <row r="108" spans="1:8" ht="12.75">
      <c r="A108" s="13">
        <v>104</v>
      </c>
      <c r="B108" s="15" t="s">
        <v>240</v>
      </c>
      <c r="C108" s="32" t="s">
        <v>79</v>
      </c>
      <c r="D108" s="62">
        <v>32</v>
      </c>
      <c r="E108" s="62">
        <v>14</v>
      </c>
      <c r="F108" s="62">
        <f t="shared" si="1"/>
        <v>46</v>
      </c>
      <c r="G108" s="62"/>
      <c r="H108" s="62"/>
    </row>
    <row r="109" spans="1:8" ht="12.75">
      <c r="A109" s="13">
        <v>105</v>
      </c>
      <c r="B109" s="73" t="s">
        <v>83</v>
      </c>
      <c r="C109" s="74" t="s">
        <v>79</v>
      </c>
      <c r="D109" s="75"/>
      <c r="E109" s="75"/>
      <c r="F109" s="81"/>
      <c r="G109" s="75"/>
      <c r="H109" s="76"/>
    </row>
    <row r="110" spans="1:8" ht="12.75">
      <c r="A110" s="13">
        <v>106</v>
      </c>
      <c r="B110" s="15" t="s">
        <v>84</v>
      </c>
      <c r="C110" s="32" t="s">
        <v>79</v>
      </c>
      <c r="D110" s="62">
        <v>13</v>
      </c>
      <c r="E110" s="62">
        <v>4</v>
      </c>
      <c r="F110" s="62">
        <f t="shared" si="1"/>
        <v>17</v>
      </c>
      <c r="G110" s="62"/>
      <c r="H110" s="62"/>
    </row>
    <row r="111" spans="1:8" ht="12.75">
      <c r="A111" s="13">
        <v>107</v>
      </c>
      <c r="B111" s="15" t="s">
        <v>85</v>
      </c>
      <c r="C111" s="32" t="s">
        <v>79</v>
      </c>
      <c r="D111" s="62">
        <v>114</v>
      </c>
      <c r="E111" s="62">
        <v>14</v>
      </c>
      <c r="F111" s="62">
        <f t="shared" si="1"/>
        <v>128</v>
      </c>
      <c r="G111" s="62"/>
      <c r="H111" s="62"/>
    </row>
    <row r="112" spans="1:8" ht="12.75">
      <c r="A112" s="13">
        <v>108</v>
      </c>
      <c r="B112" s="15" t="s">
        <v>86</v>
      </c>
      <c r="C112" s="32" t="s">
        <v>79</v>
      </c>
      <c r="D112" s="62">
        <v>32</v>
      </c>
      <c r="E112" s="62">
        <v>27</v>
      </c>
      <c r="F112" s="62">
        <f t="shared" si="1"/>
        <v>59</v>
      </c>
      <c r="G112" s="62">
        <v>0</v>
      </c>
      <c r="H112" s="62">
        <v>0</v>
      </c>
    </row>
    <row r="113" spans="1:8" ht="12.75">
      <c r="A113" s="13">
        <v>109</v>
      </c>
      <c r="B113" s="15" t="s">
        <v>87</v>
      </c>
      <c r="C113" s="32" t="s">
        <v>79</v>
      </c>
      <c r="D113" s="62">
        <v>224</v>
      </c>
      <c r="E113" s="62">
        <v>20</v>
      </c>
      <c r="F113" s="62">
        <f t="shared" si="1"/>
        <v>244</v>
      </c>
      <c r="G113" s="62">
        <v>0</v>
      </c>
      <c r="H113" s="62">
        <v>104</v>
      </c>
    </row>
    <row r="114" spans="1:8" ht="12.75">
      <c r="A114" s="13">
        <v>110</v>
      </c>
      <c r="B114" s="15" t="s">
        <v>88</v>
      </c>
      <c r="C114" s="32" t="s">
        <v>79</v>
      </c>
      <c r="D114" s="62"/>
      <c r="E114" s="62">
        <v>80</v>
      </c>
      <c r="F114" s="62">
        <f t="shared" si="1"/>
        <v>80</v>
      </c>
      <c r="G114" s="62"/>
      <c r="H114" s="62"/>
    </row>
    <row r="115" spans="1:8" ht="12.75">
      <c r="A115" s="13">
        <v>111</v>
      </c>
      <c r="B115" s="15" t="s">
        <v>89</v>
      </c>
      <c r="C115" s="32" t="s">
        <v>79</v>
      </c>
      <c r="D115" s="62">
        <v>130</v>
      </c>
      <c r="E115" s="62"/>
      <c r="F115" s="62">
        <f t="shared" si="1"/>
        <v>130</v>
      </c>
      <c r="G115" s="62"/>
      <c r="H115" s="62">
        <v>15</v>
      </c>
    </row>
    <row r="116" spans="1:8" ht="12.75">
      <c r="A116" s="13">
        <v>112</v>
      </c>
      <c r="B116" s="15" t="s">
        <v>90</v>
      </c>
      <c r="C116" s="32" t="s">
        <v>79</v>
      </c>
      <c r="D116" s="62">
        <v>36</v>
      </c>
      <c r="E116" s="62">
        <v>26</v>
      </c>
      <c r="F116" s="62">
        <f t="shared" si="1"/>
        <v>62</v>
      </c>
      <c r="G116" s="62">
        <v>0</v>
      </c>
      <c r="H116" s="62">
        <v>0</v>
      </c>
    </row>
    <row r="117" spans="1:8" ht="12.75">
      <c r="A117" s="13">
        <v>113</v>
      </c>
      <c r="B117" s="16" t="s">
        <v>91</v>
      </c>
      <c r="C117" s="32" t="s">
        <v>79</v>
      </c>
      <c r="D117" s="62">
        <v>40</v>
      </c>
      <c r="E117" s="62">
        <v>9</v>
      </c>
      <c r="F117" s="62">
        <f t="shared" si="1"/>
        <v>49</v>
      </c>
      <c r="G117" s="62">
        <v>0</v>
      </c>
      <c r="H117" s="62">
        <v>0</v>
      </c>
    </row>
    <row r="118" spans="1:8" ht="12.75">
      <c r="A118" s="13">
        <v>114</v>
      </c>
      <c r="B118" s="15" t="s">
        <v>92</v>
      </c>
      <c r="C118" s="32" t="s">
        <v>79</v>
      </c>
      <c r="D118" s="62">
        <v>1404</v>
      </c>
      <c r="E118" s="62">
        <v>217</v>
      </c>
      <c r="F118" s="62">
        <f t="shared" si="1"/>
        <v>1621</v>
      </c>
      <c r="G118" s="62">
        <v>0</v>
      </c>
      <c r="H118" s="62">
        <v>0</v>
      </c>
    </row>
    <row r="119" spans="1:8" ht="12.75">
      <c r="A119" s="13">
        <v>115</v>
      </c>
      <c r="B119" s="15" t="s">
        <v>93</v>
      </c>
      <c r="C119" s="32" t="s">
        <v>79</v>
      </c>
      <c r="D119" s="62">
        <v>422</v>
      </c>
      <c r="E119" s="62">
        <v>188</v>
      </c>
      <c r="F119" s="62">
        <f t="shared" si="1"/>
        <v>610</v>
      </c>
      <c r="G119" s="62">
        <v>70</v>
      </c>
      <c r="H119" s="62">
        <v>240</v>
      </c>
    </row>
    <row r="120" spans="1:8" ht="12.75">
      <c r="A120" s="13">
        <v>116</v>
      </c>
      <c r="B120" s="15" t="s">
        <v>94</v>
      </c>
      <c r="C120" s="32" t="s">
        <v>79</v>
      </c>
      <c r="D120" s="62">
        <v>0</v>
      </c>
      <c r="E120" s="62">
        <v>0</v>
      </c>
      <c r="F120" s="62">
        <f t="shared" si="1"/>
        <v>0</v>
      </c>
      <c r="G120" s="62"/>
      <c r="H120" s="62"/>
    </row>
    <row r="121" spans="1:8" ht="12.75">
      <c r="A121" s="13">
        <v>117</v>
      </c>
      <c r="B121" s="73" t="s">
        <v>95</v>
      </c>
      <c r="C121" s="74" t="s">
        <v>79</v>
      </c>
      <c r="D121" s="75"/>
      <c r="E121" s="75"/>
      <c r="F121" s="81"/>
      <c r="G121" s="75"/>
      <c r="H121" s="76"/>
    </row>
    <row r="122" spans="1:8" ht="12.75">
      <c r="A122" s="13">
        <v>118</v>
      </c>
      <c r="B122" s="73" t="s">
        <v>96</v>
      </c>
      <c r="C122" s="74" t="s">
        <v>79</v>
      </c>
      <c r="D122" s="75"/>
      <c r="E122" s="75"/>
      <c r="F122" s="81"/>
      <c r="G122" s="75"/>
      <c r="H122" s="76"/>
    </row>
    <row r="123" spans="1:8" ht="12.75">
      <c r="A123" s="13">
        <v>119</v>
      </c>
      <c r="B123" s="15" t="s">
        <v>97</v>
      </c>
      <c r="C123" s="32" t="s">
        <v>79</v>
      </c>
      <c r="D123" s="62">
        <v>610</v>
      </c>
      <c r="E123" s="62">
        <v>124</v>
      </c>
      <c r="F123" s="62">
        <f t="shared" si="1"/>
        <v>734</v>
      </c>
      <c r="G123" s="62">
        <v>0</v>
      </c>
      <c r="H123" s="62">
        <v>445</v>
      </c>
    </row>
    <row r="124" spans="1:8" ht="12.75">
      <c r="A124" s="13">
        <v>120</v>
      </c>
      <c r="B124" s="15" t="s">
        <v>98</v>
      </c>
      <c r="C124" s="32" t="s">
        <v>79</v>
      </c>
      <c r="D124" s="62">
        <v>236</v>
      </c>
      <c r="E124" s="62">
        <v>49</v>
      </c>
      <c r="F124" s="62">
        <f t="shared" si="1"/>
        <v>285</v>
      </c>
      <c r="G124" s="62">
        <v>48</v>
      </c>
      <c r="H124" s="62">
        <v>54</v>
      </c>
    </row>
    <row r="125" spans="1:8" ht="12.75">
      <c r="A125" s="13">
        <v>121</v>
      </c>
      <c r="B125" s="73" t="s">
        <v>99</v>
      </c>
      <c r="C125" s="78" t="s">
        <v>79</v>
      </c>
      <c r="D125" s="75"/>
      <c r="E125" s="75"/>
      <c r="F125" s="81"/>
      <c r="G125" s="75"/>
      <c r="H125" s="76"/>
    </row>
    <row r="126" spans="1:8" ht="12.75">
      <c r="A126" s="13">
        <v>122</v>
      </c>
      <c r="B126" s="15" t="s">
        <v>100</v>
      </c>
      <c r="C126" s="32" t="s">
        <v>79</v>
      </c>
      <c r="D126" s="62">
        <v>167</v>
      </c>
      <c r="E126" s="62">
        <v>332</v>
      </c>
      <c r="F126" s="62">
        <f t="shared" si="1"/>
        <v>499</v>
      </c>
      <c r="G126" s="62"/>
      <c r="H126" s="62"/>
    </row>
    <row r="127" spans="1:8" ht="12.75">
      <c r="A127" s="13">
        <v>123</v>
      </c>
      <c r="B127" s="15" t="s">
        <v>101</v>
      </c>
      <c r="C127" s="32" t="s">
        <v>79</v>
      </c>
      <c r="D127" s="62">
        <v>174</v>
      </c>
      <c r="E127" s="62">
        <v>22</v>
      </c>
      <c r="F127" s="62">
        <f t="shared" si="1"/>
        <v>196</v>
      </c>
      <c r="G127" s="62"/>
      <c r="H127" s="62"/>
    </row>
    <row r="128" spans="1:8" ht="12.75">
      <c r="A128" s="13">
        <v>124</v>
      </c>
      <c r="B128" s="15" t="s">
        <v>102</v>
      </c>
      <c r="C128" s="32" t="s">
        <v>79</v>
      </c>
      <c r="D128" s="62">
        <v>255</v>
      </c>
      <c r="E128" s="62">
        <v>59</v>
      </c>
      <c r="F128" s="62">
        <f t="shared" si="1"/>
        <v>314</v>
      </c>
      <c r="G128" s="62"/>
      <c r="H128" s="62"/>
    </row>
    <row r="129" spans="1:8" ht="12.75">
      <c r="A129" s="13">
        <v>125</v>
      </c>
      <c r="B129" s="16" t="s">
        <v>103</v>
      </c>
      <c r="C129" s="32" t="s">
        <v>104</v>
      </c>
      <c r="D129" s="62">
        <v>769</v>
      </c>
      <c r="E129" s="62">
        <v>59</v>
      </c>
      <c r="F129" s="62">
        <f>SUM(D129:E129)</f>
        <v>828</v>
      </c>
      <c r="G129" s="62">
        <v>270</v>
      </c>
      <c r="H129" s="62">
        <v>120</v>
      </c>
    </row>
    <row r="130" spans="1:8" ht="12.75">
      <c r="A130" s="13">
        <v>126</v>
      </c>
      <c r="B130" s="15" t="s">
        <v>140</v>
      </c>
      <c r="C130" s="32" t="s">
        <v>104</v>
      </c>
      <c r="D130" s="62">
        <v>166</v>
      </c>
      <c r="E130" s="62">
        <v>30</v>
      </c>
      <c r="F130" s="62">
        <f>SUM(D130:E130)</f>
        <v>196</v>
      </c>
      <c r="G130" s="62">
        <v>0</v>
      </c>
      <c r="H130" s="62">
        <v>0</v>
      </c>
    </row>
    <row r="131" spans="1:8" ht="12.75">
      <c r="A131" s="13">
        <v>127</v>
      </c>
      <c r="B131" s="15" t="s">
        <v>105</v>
      </c>
      <c r="C131" s="32" t="s">
        <v>104</v>
      </c>
      <c r="D131" s="62">
        <v>119</v>
      </c>
      <c r="E131" s="62">
        <v>235</v>
      </c>
      <c r="F131" s="62">
        <f t="shared" si="1"/>
        <v>354</v>
      </c>
      <c r="G131" s="62">
        <v>14</v>
      </c>
      <c r="H131" s="62">
        <v>31</v>
      </c>
    </row>
    <row r="132" spans="1:8" ht="12.75">
      <c r="A132" s="13">
        <v>128</v>
      </c>
      <c r="B132" s="15" t="s">
        <v>106</v>
      </c>
      <c r="C132" s="32" t="s">
        <v>104</v>
      </c>
      <c r="D132" s="62">
        <v>301</v>
      </c>
      <c r="E132" s="62">
        <v>34</v>
      </c>
      <c r="F132" s="62">
        <f t="shared" si="1"/>
        <v>335</v>
      </c>
      <c r="G132" s="62">
        <v>0</v>
      </c>
      <c r="H132" s="62">
        <v>0</v>
      </c>
    </row>
    <row r="133" spans="1:8" ht="12.75">
      <c r="A133" s="13">
        <v>129</v>
      </c>
      <c r="B133" s="15" t="s">
        <v>107</v>
      </c>
      <c r="C133" s="32" t="s">
        <v>104</v>
      </c>
      <c r="D133" s="62">
        <v>1706</v>
      </c>
      <c r="E133" s="62">
        <v>372</v>
      </c>
      <c r="F133" s="62">
        <f t="shared" si="1"/>
        <v>2078</v>
      </c>
      <c r="G133" s="62">
        <v>4756</v>
      </c>
      <c r="H133" s="62"/>
    </row>
    <row r="134" spans="1:8" ht="12.75">
      <c r="A134" s="13">
        <v>130</v>
      </c>
      <c r="B134" s="15" t="s">
        <v>108</v>
      </c>
      <c r="C134" s="32" t="s">
        <v>104</v>
      </c>
      <c r="D134" s="62"/>
      <c r="E134" s="62">
        <v>159</v>
      </c>
      <c r="F134" s="62">
        <f aca="true" t="shared" si="2" ref="F134:F139">SUM(D134:E134)</f>
        <v>159</v>
      </c>
      <c r="G134" s="62"/>
      <c r="H134" s="62"/>
    </row>
    <row r="135" spans="1:8" ht="12.75">
      <c r="A135" s="13">
        <v>131</v>
      </c>
      <c r="B135" s="15" t="s">
        <v>141</v>
      </c>
      <c r="C135" s="32" t="s">
        <v>104</v>
      </c>
      <c r="D135" s="62">
        <v>2808</v>
      </c>
      <c r="E135" s="62">
        <v>507</v>
      </c>
      <c r="F135" s="62">
        <f t="shared" si="2"/>
        <v>3315</v>
      </c>
      <c r="G135" s="62"/>
      <c r="H135" s="62"/>
    </row>
    <row r="136" spans="1:8" ht="12.75">
      <c r="A136" s="13">
        <v>132</v>
      </c>
      <c r="B136" s="15" t="s">
        <v>109</v>
      </c>
      <c r="C136" s="32" t="s">
        <v>104</v>
      </c>
      <c r="D136" s="62">
        <v>128</v>
      </c>
      <c r="E136" s="62">
        <v>15</v>
      </c>
      <c r="F136" s="62">
        <f t="shared" si="2"/>
        <v>143</v>
      </c>
      <c r="G136" s="62"/>
      <c r="H136" s="62"/>
    </row>
    <row r="137" spans="1:8" ht="12.75">
      <c r="A137" s="13">
        <v>133</v>
      </c>
      <c r="B137" s="73" t="s">
        <v>111</v>
      </c>
      <c r="C137" s="74" t="s">
        <v>104</v>
      </c>
      <c r="D137" s="75"/>
      <c r="E137" s="75"/>
      <c r="F137" s="81"/>
      <c r="G137" s="75"/>
      <c r="H137" s="76"/>
    </row>
    <row r="138" spans="1:8" ht="12.75">
      <c r="A138" s="13">
        <v>134</v>
      </c>
      <c r="B138" s="73" t="s">
        <v>110</v>
      </c>
      <c r="C138" s="74" t="s">
        <v>104</v>
      </c>
      <c r="D138" s="75"/>
      <c r="E138" s="75"/>
      <c r="F138" s="81"/>
      <c r="G138" s="75"/>
      <c r="H138" s="76"/>
    </row>
    <row r="139" spans="1:8" ht="12.75">
      <c r="A139" s="35">
        <v>135</v>
      </c>
      <c r="B139" s="36" t="s">
        <v>112</v>
      </c>
      <c r="C139" s="37" t="s">
        <v>104</v>
      </c>
      <c r="D139" s="85">
        <v>43</v>
      </c>
      <c r="E139" s="85">
        <v>1</v>
      </c>
      <c r="F139" s="62">
        <f t="shared" si="2"/>
        <v>44</v>
      </c>
      <c r="G139" s="85">
        <v>1106</v>
      </c>
      <c r="H139" s="85"/>
    </row>
    <row r="140" spans="1:8" ht="12.75">
      <c r="A140" s="70" t="s">
        <v>242</v>
      </c>
      <c r="B140" s="100"/>
      <c r="C140" s="101"/>
      <c r="D140" s="49">
        <f>SUM(D5:D139)</f>
        <v>13026</v>
      </c>
      <c r="E140" s="49">
        <f>SUM(E5:E139)</f>
        <v>3564</v>
      </c>
      <c r="F140" s="49">
        <f>SUM(F5:F139)</f>
        <v>16590</v>
      </c>
      <c r="G140" s="49">
        <f>SUM(G5:G139)</f>
        <v>7039</v>
      </c>
      <c r="H140" s="49">
        <f>SUM(H5:H139)</f>
        <v>1194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2" ht="12.75">
      <c r="A146" s="11"/>
      <c r="B146" s="7"/>
    </row>
  </sheetData>
  <mergeCells count="3">
    <mergeCell ref="A1:J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146"/>
  <sheetViews>
    <sheetView workbookViewId="0" topLeftCell="A115">
      <selection activeCell="A144" sqref="A144:B144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4.28125" style="0" customWidth="1"/>
    <col min="4" max="4" width="14.00390625" style="0" customWidth="1"/>
    <col min="5" max="5" width="13.57421875" style="0" customWidth="1"/>
    <col min="6" max="6" width="10.0039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</cols>
  <sheetData>
    <row r="1" spans="1:10" ht="12.75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69"/>
    </row>
    <row r="3" ht="13.5" thickBot="1"/>
    <row r="4" spans="1:10" ht="79.5" thickBot="1">
      <c r="A4" s="12" t="s">
        <v>0</v>
      </c>
      <c r="B4" s="14" t="s">
        <v>1</v>
      </c>
      <c r="C4" s="18" t="s">
        <v>2</v>
      </c>
      <c r="D4" s="47" t="s">
        <v>181</v>
      </c>
      <c r="E4" s="47" t="s">
        <v>179</v>
      </c>
      <c r="F4" s="47" t="s">
        <v>180</v>
      </c>
      <c r="G4" s="48" t="s">
        <v>227</v>
      </c>
      <c r="H4" s="48" t="s">
        <v>244</v>
      </c>
      <c r="I4" s="48" t="s">
        <v>245</v>
      </c>
      <c r="J4" s="48" t="s">
        <v>246</v>
      </c>
    </row>
    <row r="5" spans="1:10" ht="12.75">
      <c r="A5" s="13">
        <v>1</v>
      </c>
      <c r="B5" s="15" t="s">
        <v>3</v>
      </c>
      <c r="C5" s="31" t="s">
        <v>4</v>
      </c>
      <c r="D5" s="86"/>
      <c r="E5" s="86"/>
      <c r="F5" s="86"/>
      <c r="G5" s="86"/>
      <c r="H5" s="86"/>
      <c r="I5" s="86"/>
      <c r="J5" s="86"/>
    </row>
    <row r="6" spans="1:10" ht="12.75">
      <c r="A6" s="13">
        <v>2</v>
      </c>
      <c r="B6" s="15" t="s">
        <v>5</v>
      </c>
      <c r="C6" s="31" t="s">
        <v>4</v>
      </c>
      <c r="D6" s="86">
        <v>735</v>
      </c>
      <c r="E6" s="86"/>
      <c r="F6" s="86"/>
      <c r="G6" s="86">
        <v>1200</v>
      </c>
      <c r="H6" s="86"/>
      <c r="I6" s="86"/>
      <c r="J6" s="86"/>
    </row>
    <row r="7" spans="1:10" ht="12.75">
      <c r="A7" s="13">
        <v>3</v>
      </c>
      <c r="B7" s="15" t="s">
        <v>6</v>
      </c>
      <c r="C7" s="32" t="s">
        <v>4</v>
      </c>
      <c r="D7" s="86"/>
      <c r="E7" s="86"/>
      <c r="F7" s="86"/>
      <c r="G7" s="86"/>
      <c r="H7" s="86"/>
      <c r="I7" s="86"/>
      <c r="J7" s="86"/>
    </row>
    <row r="8" spans="1:10" ht="12.75">
      <c r="A8" s="13">
        <v>4</v>
      </c>
      <c r="B8" s="15" t="s">
        <v>237</v>
      </c>
      <c r="C8" s="32" t="s">
        <v>4</v>
      </c>
      <c r="D8" s="86"/>
      <c r="E8" s="86"/>
      <c r="F8" s="86"/>
      <c r="G8" s="86">
        <v>22</v>
      </c>
      <c r="H8" s="86"/>
      <c r="I8" s="86"/>
      <c r="J8" s="86"/>
    </row>
    <row r="9" spans="1:10" ht="12.75">
      <c r="A9" s="13">
        <v>5</v>
      </c>
      <c r="B9" s="73" t="s">
        <v>143</v>
      </c>
      <c r="C9" s="74" t="s">
        <v>4</v>
      </c>
      <c r="D9" s="87"/>
      <c r="E9" s="87"/>
      <c r="F9" s="87"/>
      <c r="G9" s="87"/>
      <c r="H9" s="87"/>
      <c r="I9" s="87"/>
      <c r="J9" s="88"/>
    </row>
    <row r="10" spans="1:10" ht="12.75">
      <c r="A10" s="13">
        <v>6</v>
      </c>
      <c r="B10" s="73" t="s">
        <v>7</v>
      </c>
      <c r="C10" s="74" t="s">
        <v>4</v>
      </c>
      <c r="D10" s="87"/>
      <c r="E10" s="87"/>
      <c r="F10" s="87"/>
      <c r="G10" s="87"/>
      <c r="H10" s="87"/>
      <c r="I10" s="87"/>
      <c r="J10" s="88"/>
    </row>
    <row r="11" spans="1:10" ht="12.75">
      <c r="A11" s="13">
        <v>7</v>
      </c>
      <c r="B11" s="15" t="s">
        <v>8</v>
      </c>
      <c r="C11" s="32" t="s">
        <v>4</v>
      </c>
      <c r="D11" s="86">
        <v>0</v>
      </c>
      <c r="E11" s="86">
        <v>0</v>
      </c>
      <c r="F11" s="86">
        <v>0</v>
      </c>
      <c r="G11" s="86"/>
      <c r="H11" s="86"/>
      <c r="I11" s="86"/>
      <c r="J11" s="86"/>
    </row>
    <row r="12" spans="1:10" ht="12.75">
      <c r="A12" s="13">
        <v>8</v>
      </c>
      <c r="B12" s="73" t="s">
        <v>28</v>
      </c>
      <c r="C12" s="74" t="s">
        <v>4</v>
      </c>
      <c r="D12" s="87"/>
      <c r="E12" s="87"/>
      <c r="F12" s="87"/>
      <c r="G12" s="87"/>
      <c r="H12" s="87"/>
      <c r="I12" s="87"/>
      <c r="J12" s="88"/>
    </row>
    <row r="13" spans="1:10" ht="12.75">
      <c r="A13" s="13">
        <v>9</v>
      </c>
      <c r="B13" s="15" t="s">
        <v>9</v>
      </c>
      <c r="C13" s="32" t="s">
        <v>4</v>
      </c>
      <c r="D13" s="86">
        <v>5000</v>
      </c>
      <c r="E13" s="86">
        <v>0</v>
      </c>
      <c r="F13" s="86">
        <v>0</v>
      </c>
      <c r="G13" s="86">
        <v>10</v>
      </c>
      <c r="H13" s="86">
        <v>0</v>
      </c>
      <c r="I13" s="86"/>
      <c r="J13" s="86"/>
    </row>
    <row r="14" spans="1:10" ht="12.75">
      <c r="A14" s="13">
        <v>10</v>
      </c>
      <c r="B14" s="73" t="s">
        <v>10</v>
      </c>
      <c r="C14" s="74" t="s">
        <v>11</v>
      </c>
      <c r="D14" s="87"/>
      <c r="E14" s="87"/>
      <c r="F14" s="87"/>
      <c r="G14" s="87"/>
      <c r="H14" s="87"/>
      <c r="I14" s="87"/>
      <c r="J14" s="88"/>
    </row>
    <row r="15" spans="1:10" ht="12.75">
      <c r="A15" s="13">
        <v>11</v>
      </c>
      <c r="B15" s="15" t="s">
        <v>117</v>
      </c>
      <c r="C15" s="32" t="s">
        <v>11</v>
      </c>
      <c r="D15" s="86">
        <v>1200</v>
      </c>
      <c r="E15" s="86">
        <v>1200</v>
      </c>
      <c r="F15" s="86"/>
      <c r="G15" s="86">
        <v>52</v>
      </c>
      <c r="H15" s="86"/>
      <c r="I15" s="86"/>
      <c r="J15" s="86"/>
    </row>
    <row r="16" spans="1:10" ht="12.75">
      <c r="A16" s="13">
        <v>12</v>
      </c>
      <c r="B16" s="15" t="s">
        <v>12</v>
      </c>
      <c r="C16" s="32" t="s">
        <v>11</v>
      </c>
      <c r="D16" s="86"/>
      <c r="E16" s="86">
        <v>1500</v>
      </c>
      <c r="F16" s="86">
        <v>40</v>
      </c>
      <c r="G16" s="86">
        <v>25</v>
      </c>
      <c r="H16" s="86"/>
      <c r="I16" s="86"/>
      <c r="J16" s="86"/>
    </row>
    <row r="17" spans="1:10" ht="12.75">
      <c r="A17" s="13">
        <v>13</v>
      </c>
      <c r="B17" s="73" t="s">
        <v>13</v>
      </c>
      <c r="C17" s="74" t="s">
        <v>11</v>
      </c>
      <c r="D17" s="87"/>
      <c r="E17" s="87"/>
      <c r="F17" s="87"/>
      <c r="G17" s="87"/>
      <c r="H17" s="87"/>
      <c r="I17" s="87"/>
      <c r="J17" s="88"/>
    </row>
    <row r="18" spans="1:10" ht="12.75">
      <c r="A18" s="13">
        <v>14</v>
      </c>
      <c r="B18" s="73" t="s">
        <v>118</v>
      </c>
      <c r="C18" s="74" t="s">
        <v>11</v>
      </c>
      <c r="D18" s="87"/>
      <c r="E18" s="87"/>
      <c r="F18" s="87"/>
      <c r="G18" s="87"/>
      <c r="H18" s="87"/>
      <c r="I18" s="87"/>
      <c r="J18" s="88"/>
    </row>
    <row r="19" spans="1:10" ht="12.75">
      <c r="A19" s="13">
        <v>15</v>
      </c>
      <c r="B19" s="73" t="s">
        <v>14</v>
      </c>
      <c r="C19" s="74" t="s">
        <v>11</v>
      </c>
      <c r="D19" s="87"/>
      <c r="E19" s="87"/>
      <c r="F19" s="87"/>
      <c r="G19" s="87"/>
      <c r="H19" s="87"/>
      <c r="I19" s="87"/>
      <c r="J19" s="88"/>
    </row>
    <row r="20" spans="1:10" ht="12.75">
      <c r="A20" s="13">
        <v>16</v>
      </c>
      <c r="B20" s="15" t="s">
        <v>15</v>
      </c>
      <c r="C20" s="32" t="s">
        <v>11</v>
      </c>
      <c r="D20" s="86">
        <v>0</v>
      </c>
      <c r="E20" s="86">
        <v>0</v>
      </c>
      <c r="F20" s="86">
        <v>0</v>
      </c>
      <c r="G20" s="86">
        <v>0</v>
      </c>
      <c r="H20" s="86"/>
      <c r="I20" s="86"/>
      <c r="J20" s="86"/>
    </row>
    <row r="21" spans="1:10" ht="12.75">
      <c r="A21" s="13">
        <v>17</v>
      </c>
      <c r="B21" s="73" t="s">
        <v>16</v>
      </c>
      <c r="C21" s="74" t="s">
        <v>11</v>
      </c>
      <c r="D21" s="87"/>
      <c r="E21" s="87"/>
      <c r="F21" s="87"/>
      <c r="G21" s="87"/>
      <c r="H21" s="87"/>
      <c r="I21" s="87"/>
      <c r="J21" s="88"/>
    </row>
    <row r="22" spans="1:10" ht="12.75">
      <c r="A22" s="13">
        <v>18</v>
      </c>
      <c r="B22" s="15" t="s">
        <v>17</v>
      </c>
      <c r="C22" s="32" t="s">
        <v>11</v>
      </c>
      <c r="D22" s="86"/>
      <c r="E22" s="86"/>
      <c r="F22" s="86">
        <v>0</v>
      </c>
      <c r="G22" s="86">
        <v>98</v>
      </c>
      <c r="H22" s="86"/>
      <c r="I22" s="86"/>
      <c r="J22" s="86"/>
    </row>
    <row r="23" spans="1:10" ht="12.75">
      <c r="A23" s="13">
        <v>19</v>
      </c>
      <c r="B23" s="15" t="s">
        <v>119</v>
      </c>
      <c r="C23" s="32" t="s">
        <v>11</v>
      </c>
      <c r="D23" s="86">
        <v>1085</v>
      </c>
      <c r="E23" s="86">
        <v>2350</v>
      </c>
      <c r="F23" s="86"/>
      <c r="G23" s="86">
        <v>35</v>
      </c>
      <c r="H23" s="86"/>
      <c r="I23" s="86"/>
      <c r="J23" s="86"/>
    </row>
    <row r="24" spans="1:10" ht="12.75">
      <c r="A24" s="13">
        <v>20</v>
      </c>
      <c r="B24" s="73" t="s">
        <v>18</v>
      </c>
      <c r="C24" s="74" t="s">
        <v>11</v>
      </c>
      <c r="D24" s="87"/>
      <c r="E24" s="87"/>
      <c r="F24" s="87"/>
      <c r="G24" s="87"/>
      <c r="H24" s="87"/>
      <c r="I24" s="87"/>
      <c r="J24" s="88"/>
    </row>
    <row r="25" spans="1:10" ht="12.75">
      <c r="A25" s="13">
        <v>21</v>
      </c>
      <c r="B25" s="15" t="s">
        <v>19</v>
      </c>
      <c r="C25" s="32" t="s">
        <v>11</v>
      </c>
      <c r="D25" s="86">
        <v>0</v>
      </c>
      <c r="E25" s="86">
        <v>0</v>
      </c>
      <c r="F25" s="86">
        <v>0</v>
      </c>
      <c r="G25" s="86">
        <v>0</v>
      </c>
      <c r="H25" s="86"/>
      <c r="I25" s="86"/>
      <c r="J25" s="86"/>
    </row>
    <row r="26" spans="1:10" ht="12.75">
      <c r="A26" s="13">
        <v>22</v>
      </c>
      <c r="B26" s="15" t="s">
        <v>120</v>
      </c>
      <c r="C26" s="32" t="s">
        <v>11</v>
      </c>
      <c r="D26" s="86"/>
      <c r="E26" s="86"/>
      <c r="F26" s="86"/>
      <c r="G26" s="86"/>
      <c r="H26" s="86"/>
      <c r="I26" s="86"/>
      <c r="J26" s="86"/>
    </row>
    <row r="27" spans="1:10" ht="12.75">
      <c r="A27" s="13">
        <v>23</v>
      </c>
      <c r="B27" s="73" t="s">
        <v>20</v>
      </c>
      <c r="C27" s="77" t="s">
        <v>11</v>
      </c>
      <c r="D27" s="87"/>
      <c r="E27" s="87"/>
      <c r="F27" s="87"/>
      <c r="G27" s="87"/>
      <c r="H27" s="87"/>
      <c r="I27" s="87"/>
      <c r="J27" s="88"/>
    </row>
    <row r="28" spans="1:10" ht="12.75">
      <c r="A28" s="13">
        <v>24</v>
      </c>
      <c r="B28" s="73" t="s">
        <v>21</v>
      </c>
      <c r="C28" s="74" t="s">
        <v>11</v>
      </c>
      <c r="D28" s="87"/>
      <c r="E28" s="87"/>
      <c r="F28" s="87"/>
      <c r="G28" s="87"/>
      <c r="H28" s="87"/>
      <c r="I28" s="87"/>
      <c r="J28" s="88"/>
    </row>
    <row r="29" spans="1:10" ht="12.75">
      <c r="A29" s="13">
        <v>25</v>
      </c>
      <c r="B29" s="73" t="s">
        <v>22</v>
      </c>
      <c r="C29" s="74" t="s">
        <v>11</v>
      </c>
      <c r="D29" s="87"/>
      <c r="E29" s="87"/>
      <c r="F29" s="87"/>
      <c r="G29" s="87"/>
      <c r="H29" s="87"/>
      <c r="I29" s="87"/>
      <c r="J29" s="88"/>
    </row>
    <row r="30" spans="1:10" ht="12.75">
      <c r="A30" s="13">
        <v>26</v>
      </c>
      <c r="B30" s="15" t="s">
        <v>121</v>
      </c>
      <c r="C30" s="32" t="s">
        <v>11</v>
      </c>
      <c r="D30" s="86">
        <v>9000</v>
      </c>
      <c r="E30" s="86"/>
      <c r="F30" s="86"/>
      <c r="G30" s="86">
        <v>15</v>
      </c>
      <c r="H30" s="86"/>
      <c r="I30" s="86"/>
      <c r="J30" s="86"/>
    </row>
    <row r="31" spans="1:10" ht="12.75">
      <c r="A31" s="13">
        <v>27</v>
      </c>
      <c r="B31" s="15" t="s">
        <v>142</v>
      </c>
      <c r="C31" s="32" t="s">
        <v>11</v>
      </c>
      <c r="D31" s="86">
        <v>300</v>
      </c>
      <c r="E31" s="86"/>
      <c r="F31" s="86"/>
      <c r="G31" s="86">
        <v>40</v>
      </c>
      <c r="H31" s="86"/>
      <c r="I31" s="86"/>
      <c r="J31" s="86"/>
    </row>
    <row r="32" spans="1:10" ht="12.75">
      <c r="A32" s="13">
        <v>28</v>
      </c>
      <c r="B32" s="15" t="s">
        <v>23</v>
      </c>
      <c r="C32" s="32" t="s">
        <v>11</v>
      </c>
      <c r="D32" s="86"/>
      <c r="E32" s="86"/>
      <c r="F32" s="86"/>
      <c r="G32" s="86"/>
      <c r="H32" s="86"/>
      <c r="I32" s="86"/>
      <c r="J32" s="86"/>
    </row>
    <row r="33" spans="1:10" ht="12.75">
      <c r="A33" s="13">
        <v>29</v>
      </c>
      <c r="B33" s="15" t="s">
        <v>24</v>
      </c>
      <c r="C33" s="32" t="s">
        <v>11</v>
      </c>
      <c r="D33" s="86"/>
      <c r="E33" s="86"/>
      <c r="F33" s="86"/>
      <c r="G33" s="86"/>
      <c r="H33" s="86"/>
      <c r="I33" s="86"/>
      <c r="J33" s="86"/>
    </row>
    <row r="34" spans="1:10" ht="12.75">
      <c r="A34" s="13">
        <v>30</v>
      </c>
      <c r="B34" s="15" t="s">
        <v>25</v>
      </c>
      <c r="C34" s="32" t="s">
        <v>11</v>
      </c>
      <c r="D34" s="86"/>
      <c r="E34" s="86"/>
      <c r="F34" s="86"/>
      <c r="G34" s="86"/>
      <c r="H34" s="86"/>
      <c r="I34" s="86"/>
      <c r="J34" s="86"/>
    </row>
    <row r="35" spans="1:10" ht="12.75">
      <c r="A35" s="13">
        <v>31</v>
      </c>
      <c r="B35" s="15" t="s">
        <v>122</v>
      </c>
      <c r="C35" s="32" t="s">
        <v>11</v>
      </c>
      <c r="D35" s="86"/>
      <c r="E35" s="86"/>
      <c r="F35" s="86"/>
      <c r="G35" s="86">
        <v>120</v>
      </c>
      <c r="H35" s="86"/>
      <c r="I35" s="86"/>
      <c r="J35" s="86"/>
    </row>
    <row r="36" spans="1:10" ht="12.75">
      <c r="A36" s="13">
        <v>32</v>
      </c>
      <c r="B36" s="15" t="s">
        <v>26</v>
      </c>
      <c r="C36" s="32" t="s">
        <v>11</v>
      </c>
      <c r="D36" s="86">
        <v>2000</v>
      </c>
      <c r="E36" s="86">
        <v>0</v>
      </c>
      <c r="F36" s="86">
        <v>0</v>
      </c>
      <c r="G36" s="86">
        <v>0</v>
      </c>
      <c r="H36" s="86"/>
      <c r="I36" s="86"/>
      <c r="J36" s="86"/>
    </row>
    <row r="37" spans="1:10" ht="12.75">
      <c r="A37" s="13">
        <v>33</v>
      </c>
      <c r="B37" s="73" t="s">
        <v>123</v>
      </c>
      <c r="C37" s="74" t="s">
        <v>11</v>
      </c>
      <c r="D37" s="87"/>
      <c r="E37" s="87"/>
      <c r="F37" s="87"/>
      <c r="G37" s="87"/>
      <c r="H37" s="87"/>
      <c r="I37" s="87"/>
      <c r="J37" s="88"/>
    </row>
    <row r="38" spans="1:10" ht="12.75">
      <c r="A38" s="13">
        <v>34</v>
      </c>
      <c r="B38" s="73" t="s">
        <v>124</v>
      </c>
      <c r="C38" s="74" t="s">
        <v>11</v>
      </c>
      <c r="D38" s="87"/>
      <c r="E38" s="87"/>
      <c r="F38" s="87"/>
      <c r="G38" s="87"/>
      <c r="H38" s="87"/>
      <c r="I38" s="87"/>
      <c r="J38" s="88"/>
    </row>
    <row r="39" spans="1:10" ht="12.75">
      <c r="A39" s="13">
        <v>35</v>
      </c>
      <c r="B39" s="15" t="s">
        <v>125</v>
      </c>
      <c r="C39" s="32" t="s">
        <v>11</v>
      </c>
      <c r="D39" s="86">
        <v>10000</v>
      </c>
      <c r="E39" s="86"/>
      <c r="F39" s="86"/>
      <c r="G39" s="86"/>
      <c r="H39" s="86"/>
      <c r="I39" s="86"/>
      <c r="J39" s="86"/>
    </row>
    <row r="40" spans="1:10" ht="12.75">
      <c r="A40" s="13">
        <v>36</v>
      </c>
      <c r="B40" s="15" t="s">
        <v>126</v>
      </c>
      <c r="C40" s="32" t="s">
        <v>11</v>
      </c>
      <c r="D40" s="86">
        <v>54915</v>
      </c>
      <c r="E40" s="86">
        <v>0</v>
      </c>
      <c r="F40" s="86">
        <v>0</v>
      </c>
      <c r="G40" s="86">
        <v>0</v>
      </c>
      <c r="H40" s="86"/>
      <c r="I40" s="86"/>
      <c r="J40" s="86"/>
    </row>
    <row r="41" spans="1:10" ht="12.75">
      <c r="A41" s="13">
        <v>37</v>
      </c>
      <c r="B41" s="15" t="s">
        <v>127</v>
      </c>
      <c r="C41" s="32" t="s">
        <v>11</v>
      </c>
      <c r="D41" s="86"/>
      <c r="E41" s="86"/>
      <c r="F41" s="86"/>
      <c r="G41" s="86"/>
      <c r="H41" s="86"/>
      <c r="I41" s="86"/>
      <c r="J41" s="86"/>
    </row>
    <row r="42" spans="1:10" ht="12.75">
      <c r="A42" s="13">
        <v>38</v>
      </c>
      <c r="B42" s="15" t="s">
        <v>27</v>
      </c>
      <c r="C42" s="32" t="s">
        <v>11</v>
      </c>
      <c r="D42" s="86">
        <v>250</v>
      </c>
      <c r="E42" s="86"/>
      <c r="F42" s="86"/>
      <c r="G42" s="86"/>
      <c r="H42" s="86"/>
      <c r="I42" s="86"/>
      <c r="J42" s="86"/>
    </row>
    <row r="43" spans="1:10" ht="12.75">
      <c r="A43" s="13">
        <v>39</v>
      </c>
      <c r="B43" s="15" t="s">
        <v>29</v>
      </c>
      <c r="C43" s="32" t="s">
        <v>11</v>
      </c>
      <c r="D43" s="86">
        <v>1500</v>
      </c>
      <c r="E43" s="86">
        <v>500</v>
      </c>
      <c r="F43" s="86"/>
      <c r="G43" s="86">
        <v>10</v>
      </c>
      <c r="H43" s="86"/>
      <c r="I43" s="86"/>
      <c r="J43" s="86"/>
    </row>
    <row r="44" spans="1:10" ht="12.75">
      <c r="A44" s="13">
        <v>40</v>
      </c>
      <c r="B44" s="73" t="s">
        <v>128</v>
      </c>
      <c r="C44" s="74" t="s">
        <v>11</v>
      </c>
      <c r="D44" s="87"/>
      <c r="E44" s="87"/>
      <c r="F44" s="87"/>
      <c r="G44" s="87"/>
      <c r="H44" s="87"/>
      <c r="I44" s="87"/>
      <c r="J44" s="88"/>
    </row>
    <row r="45" spans="1:10" ht="12.75">
      <c r="A45" s="13">
        <v>41</v>
      </c>
      <c r="B45" s="15" t="s">
        <v>30</v>
      </c>
      <c r="C45" s="33" t="s">
        <v>11</v>
      </c>
      <c r="D45" s="86"/>
      <c r="E45" s="86"/>
      <c r="F45" s="86"/>
      <c r="G45" s="86"/>
      <c r="H45" s="86"/>
      <c r="I45" s="86"/>
      <c r="J45" s="86"/>
    </row>
    <row r="46" spans="1:10" ht="12.75">
      <c r="A46" s="13">
        <v>42</v>
      </c>
      <c r="B46" s="15" t="s">
        <v>31</v>
      </c>
      <c r="C46" s="32" t="s">
        <v>32</v>
      </c>
      <c r="D46" s="86"/>
      <c r="E46" s="86"/>
      <c r="F46" s="86"/>
      <c r="G46" s="86"/>
      <c r="H46" s="86"/>
      <c r="I46" s="86"/>
      <c r="J46" s="86"/>
    </row>
    <row r="47" spans="1:10" ht="12.75">
      <c r="A47" s="13">
        <v>43</v>
      </c>
      <c r="B47" s="15" t="s">
        <v>33</v>
      </c>
      <c r="C47" s="32" t="s">
        <v>32</v>
      </c>
      <c r="D47" s="86"/>
      <c r="E47" s="86"/>
      <c r="F47" s="86"/>
      <c r="G47" s="86"/>
      <c r="H47" s="86"/>
      <c r="I47" s="86"/>
      <c r="J47" s="86"/>
    </row>
    <row r="48" spans="1:10" ht="12.75">
      <c r="A48" s="13">
        <v>44</v>
      </c>
      <c r="B48" s="15" t="s">
        <v>34</v>
      </c>
      <c r="C48" s="32" t="s">
        <v>32</v>
      </c>
      <c r="D48" s="86"/>
      <c r="E48" s="86"/>
      <c r="F48" s="86"/>
      <c r="G48" s="86"/>
      <c r="H48" s="86"/>
      <c r="I48" s="86"/>
      <c r="J48" s="86"/>
    </row>
    <row r="49" spans="1:10" ht="12.75">
      <c r="A49" s="13">
        <v>45</v>
      </c>
      <c r="B49" s="73" t="s">
        <v>35</v>
      </c>
      <c r="C49" s="74" t="s">
        <v>32</v>
      </c>
      <c r="D49" s="87"/>
      <c r="E49" s="87"/>
      <c r="F49" s="87"/>
      <c r="G49" s="87"/>
      <c r="H49" s="87"/>
      <c r="I49" s="87"/>
      <c r="J49" s="88"/>
    </row>
    <row r="50" spans="1:10" ht="12.75">
      <c r="A50" s="13">
        <v>46</v>
      </c>
      <c r="B50" s="15" t="s">
        <v>36</v>
      </c>
      <c r="C50" s="34" t="s">
        <v>32</v>
      </c>
      <c r="D50" s="86">
        <v>1223</v>
      </c>
      <c r="E50" s="86">
        <v>0</v>
      </c>
      <c r="F50" s="86">
        <v>0</v>
      </c>
      <c r="G50" s="86"/>
      <c r="H50" s="86"/>
      <c r="I50" s="86"/>
      <c r="J50" s="86"/>
    </row>
    <row r="51" spans="1:10" ht="12.75">
      <c r="A51" s="13">
        <v>47</v>
      </c>
      <c r="B51" s="15" t="s">
        <v>129</v>
      </c>
      <c r="C51" s="34" t="s">
        <v>32</v>
      </c>
      <c r="D51" s="86">
        <v>0</v>
      </c>
      <c r="E51" s="86">
        <v>0</v>
      </c>
      <c r="F51" s="86">
        <v>0</v>
      </c>
      <c r="G51" s="86"/>
      <c r="H51" s="86"/>
      <c r="I51" s="86"/>
      <c r="J51" s="86"/>
    </row>
    <row r="52" spans="1:10" ht="12.75">
      <c r="A52" s="13">
        <v>48</v>
      </c>
      <c r="B52" s="15" t="s">
        <v>37</v>
      </c>
      <c r="C52" s="32" t="s">
        <v>32</v>
      </c>
      <c r="D52" s="86">
        <v>30</v>
      </c>
      <c r="E52" s="86"/>
      <c r="F52" s="86">
        <v>20</v>
      </c>
      <c r="G52" s="86">
        <v>10</v>
      </c>
      <c r="H52" s="86"/>
      <c r="I52" s="86"/>
      <c r="J52" s="86"/>
    </row>
    <row r="53" spans="1:10" ht="12.75">
      <c r="A53" s="13">
        <v>49</v>
      </c>
      <c r="B53" s="15" t="s">
        <v>38</v>
      </c>
      <c r="C53" s="32" t="s">
        <v>32</v>
      </c>
      <c r="D53" s="86"/>
      <c r="E53" s="86"/>
      <c r="F53" s="86"/>
      <c r="G53" s="86">
        <v>0</v>
      </c>
      <c r="H53" s="86">
        <v>0</v>
      </c>
      <c r="I53" s="86">
        <v>0</v>
      </c>
      <c r="J53" s="86">
        <v>0</v>
      </c>
    </row>
    <row r="54" spans="1:10" ht="12.75">
      <c r="A54" s="13">
        <v>50</v>
      </c>
      <c r="B54" s="15" t="s">
        <v>39</v>
      </c>
      <c r="C54" s="32" t="s">
        <v>32</v>
      </c>
      <c r="D54" s="86"/>
      <c r="E54" s="86"/>
      <c r="F54" s="86"/>
      <c r="G54" s="86"/>
      <c r="H54" s="86"/>
      <c r="I54" s="86"/>
      <c r="J54" s="86"/>
    </row>
    <row r="55" spans="1:10" ht="12.75">
      <c r="A55" s="13">
        <v>51</v>
      </c>
      <c r="B55" s="15" t="s">
        <v>40</v>
      </c>
      <c r="C55" s="32" t="s">
        <v>32</v>
      </c>
      <c r="D55" s="86"/>
      <c r="E55" s="86"/>
      <c r="F55" s="86"/>
      <c r="G55" s="86"/>
      <c r="H55" s="86"/>
      <c r="I55" s="86"/>
      <c r="J55" s="86"/>
    </row>
    <row r="56" spans="1:10" ht="12.75">
      <c r="A56" s="13">
        <v>52</v>
      </c>
      <c r="B56" s="15" t="s">
        <v>41</v>
      </c>
      <c r="C56" s="32" t="s">
        <v>32</v>
      </c>
      <c r="D56" s="86"/>
      <c r="E56" s="86"/>
      <c r="F56" s="86"/>
      <c r="G56" s="86"/>
      <c r="H56" s="86"/>
      <c r="I56" s="86"/>
      <c r="J56" s="86"/>
    </row>
    <row r="57" spans="1:10" ht="12.75">
      <c r="A57" s="13">
        <v>53</v>
      </c>
      <c r="B57" s="15" t="s">
        <v>42</v>
      </c>
      <c r="C57" s="32" t="s">
        <v>32</v>
      </c>
      <c r="D57" s="86"/>
      <c r="E57" s="86">
        <v>3000</v>
      </c>
      <c r="F57" s="86"/>
      <c r="G57" s="86"/>
      <c r="H57" s="86"/>
      <c r="I57" s="86"/>
      <c r="J57" s="86"/>
    </row>
    <row r="58" spans="1:10" ht="12.75">
      <c r="A58" s="13">
        <v>54</v>
      </c>
      <c r="B58" s="15" t="s">
        <v>43</v>
      </c>
      <c r="C58" s="32" t="s">
        <v>32</v>
      </c>
      <c r="D58" s="86"/>
      <c r="E58" s="86"/>
      <c r="F58" s="86"/>
      <c r="G58" s="86"/>
      <c r="H58" s="86"/>
      <c r="I58" s="86"/>
      <c r="J58" s="86"/>
    </row>
    <row r="59" spans="1:10" ht="12.75">
      <c r="A59" s="13">
        <v>55</v>
      </c>
      <c r="B59" s="15" t="s">
        <v>44</v>
      </c>
      <c r="C59" s="32" t="s">
        <v>32</v>
      </c>
      <c r="D59" s="86"/>
      <c r="E59" s="86"/>
      <c r="F59" s="86"/>
      <c r="G59" s="86"/>
      <c r="H59" s="86"/>
      <c r="I59" s="86"/>
      <c r="J59" s="86"/>
    </row>
    <row r="60" spans="1:10" ht="12.75">
      <c r="A60" s="13">
        <v>56</v>
      </c>
      <c r="B60" s="15" t="s">
        <v>130</v>
      </c>
      <c r="C60" s="32" t="s">
        <v>32</v>
      </c>
      <c r="D60" s="86">
        <v>0</v>
      </c>
      <c r="E60" s="86">
        <v>0</v>
      </c>
      <c r="F60" s="86"/>
      <c r="G60" s="86"/>
      <c r="H60" s="86"/>
      <c r="I60" s="86"/>
      <c r="J60" s="86"/>
    </row>
    <row r="61" spans="1:10" ht="12.75">
      <c r="A61" s="13">
        <v>57</v>
      </c>
      <c r="B61" s="15" t="s">
        <v>45</v>
      </c>
      <c r="C61" s="32" t="s">
        <v>32</v>
      </c>
      <c r="D61" s="86">
        <v>0</v>
      </c>
      <c r="E61" s="86">
        <v>1684</v>
      </c>
      <c r="F61" s="86">
        <v>0</v>
      </c>
      <c r="G61" s="86"/>
      <c r="H61" s="86">
        <v>3</v>
      </c>
      <c r="I61" s="86">
        <v>2</v>
      </c>
      <c r="J61" s="86">
        <v>18</v>
      </c>
    </row>
    <row r="62" spans="1:10" ht="12.75">
      <c r="A62" s="13">
        <v>58</v>
      </c>
      <c r="B62" s="15" t="s">
        <v>46</v>
      </c>
      <c r="C62" s="32" t="s">
        <v>32</v>
      </c>
      <c r="D62" s="86">
        <v>2215</v>
      </c>
      <c r="E62" s="86">
        <v>10500</v>
      </c>
      <c r="F62" s="86"/>
      <c r="G62" s="86">
        <v>215</v>
      </c>
      <c r="H62" s="86"/>
      <c r="I62" s="86"/>
      <c r="J62" s="86"/>
    </row>
    <row r="63" spans="1:10" ht="12.75">
      <c r="A63" s="13">
        <v>59</v>
      </c>
      <c r="B63" s="15" t="s">
        <v>47</v>
      </c>
      <c r="C63" s="32" t="s">
        <v>32</v>
      </c>
      <c r="D63" s="86">
        <v>1500</v>
      </c>
      <c r="E63" s="86"/>
      <c r="F63" s="86"/>
      <c r="G63" s="86"/>
      <c r="H63" s="86"/>
      <c r="I63" s="86"/>
      <c r="J63" s="86"/>
    </row>
    <row r="64" spans="1:10" ht="12.75">
      <c r="A64" s="13">
        <v>60</v>
      </c>
      <c r="B64" s="15" t="s">
        <v>48</v>
      </c>
      <c r="C64" s="32" t="s">
        <v>32</v>
      </c>
      <c r="D64" s="86">
        <v>145</v>
      </c>
      <c r="E64" s="86">
        <v>0</v>
      </c>
      <c r="F64" s="86">
        <v>0</v>
      </c>
      <c r="G64" s="86">
        <v>30</v>
      </c>
      <c r="H64" s="86">
        <v>0</v>
      </c>
      <c r="I64" s="86">
        <v>0</v>
      </c>
      <c r="J64" s="86">
        <v>0</v>
      </c>
    </row>
    <row r="65" spans="1:10" ht="12.75">
      <c r="A65" s="13">
        <v>61</v>
      </c>
      <c r="B65" s="15" t="s">
        <v>49</v>
      </c>
      <c r="C65" s="32" t="s">
        <v>32</v>
      </c>
      <c r="D65" s="86"/>
      <c r="E65" s="86"/>
      <c r="F65" s="86"/>
      <c r="G65" s="86">
        <v>209</v>
      </c>
      <c r="H65" s="86">
        <v>20</v>
      </c>
      <c r="I65" s="86"/>
      <c r="J65" s="86"/>
    </row>
    <row r="66" spans="1:10" ht="12.75">
      <c r="A66" s="13">
        <v>62</v>
      </c>
      <c r="B66" s="73" t="s">
        <v>50</v>
      </c>
      <c r="C66" s="74" t="s">
        <v>32</v>
      </c>
      <c r="D66" s="87"/>
      <c r="E66" s="87"/>
      <c r="F66" s="87"/>
      <c r="G66" s="87"/>
      <c r="H66" s="87"/>
      <c r="I66" s="87"/>
      <c r="J66" s="88"/>
    </row>
    <row r="67" spans="1:10" ht="12.75">
      <c r="A67" s="13">
        <v>63</v>
      </c>
      <c r="B67" s="15" t="s">
        <v>131</v>
      </c>
      <c r="C67" s="32" t="s">
        <v>32</v>
      </c>
      <c r="D67" s="86">
        <v>120</v>
      </c>
      <c r="E67" s="86">
        <v>0</v>
      </c>
      <c r="F67" s="86">
        <v>0</v>
      </c>
      <c r="G67" s="86">
        <v>6</v>
      </c>
      <c r="H67" s="86"/>
      <c r="I67" s="86"/>
      <c r="J67" s="86"/>
    </row>
    <row r="68" spans="1:10" ht="12.75">
      <c r="A68" s="13">
        <v>64</v>
      </c>
      <c r="B68" s="15" t="s">
        <v>51</v>
      </c>
      <c r="C68" s="32" t="s">
        <v>32</v>
      </c>
      <c r="D68" s="86"/>
      <c r="E68" s="86">
        <v>0</v>
      </c>
      <c r="F68" s="86">
        <v>0</v>
      </c>
      <c r="G68" s="86">
        <v>0</v>
      </c>
      <c r="H68" s="86"/>
      <c r="I68" s="86"/>
      <c r="J68" s="86"/>
    </row>
    <row r="69" spans="1:10" ht="12.75">
      <c r="A69" s="13">
        <v>65</v>
      </c>
      <c r="B69" s="15" t="s">
        <v>52</v>
      </c>
      <c r="C69" s="32" t="s">
        <v>32</v>
      </c>
      <c r="D69" s="86">
        <v>600</v>
      </c>
      <c r="E69" s="86">
        <v>0</v>
      </c>
      <c r="F69" s="86">
        <v>0</v>
      </c>
      <c r="G69" s="86">
        <v>35</v>
      </c>
      <c r="H69" s="86">
        <v>0</v>
      </c>
      <c r="I69" s="86">
        <v>0</v>
      </c>
      <c r="J69" s="86">
        <v>0</v>
      </c>
    </row>
    <row r="70" spans="1:10" ht="12.75">
      <c r="A70" s="13">
        <v>66</v>
      </c>
      <c r="B70" s="15" t="s">
        <v>132</v>
      </c>
      <c r="C70" s="32" t="s">
        <v>32</v>
      </c>
      <c r="D70" s="86"/>
      <c r="E70" s="86"/>
      <c r="F70" s="86"/>
      <c r="G70" s="86"/>
      <c r="H70" s="86">
        <v>0</v>
      </c>
      <c r="I70" s="86">
        <v>0</v>
      </c>
      <c r="J70" s="86">
        <v>0</v>
      </c>
    </row>
    <row r="71" spans="1:10" ht="12.75">
      <c r="A71" s="13">
        <v>67</v>
      </c>
      <c r="B71" s="73" t="s">
        <v>53</v>
      </c>
      <c r="C71" s="74" t="s">
        <v>32</v>
      </c>
      <c r="D71" s="87"/>
      <c r="E71" s="87"/>
      <c r="F71" s="87"/>
      <c r="G71" s="87"/>
      <c r="H71" s="87"/>
      <c r="I71" s="87"/>
      <c r="J71" s="88"/>
    </row>
    <row r="72" spans="1:10" ht="12.75">
      <c r="A72" s="13">
        <v>68</v>
      </c>
      <c r="B72" s="15" t="s">
        <v>133</v>
      </c>
      <c r="C72" s="32" t="s">
        <v>32</v>
      </c>
      <c r="D72" s="86"/>
      <c r="E72" s="86"/>
      <c r="F72" s="86"/>
      <c r="G72" s="86"/>
      <c r="H72" s="86"/>
      <c r="I72" s="86"/>
      <c r="J72" s="86"/>
    </row>
    <row r="73" spans="1:10" ht="12.75">
      <c r="A73" s="13">
        <v>69</v>
      </c>
      <c r="B73" s="15" t="s">
        <v>54</v>
      </c>
      <c r="C73" s="32" t="s">
        <v>32</v>
      </c>
      <c r="D73" s="86"/>
      <c r="E73" s="86"/>
      <c r="F73" s="86"/>
      <c r="G73" s="86"/>
      <c r="H73" s="86"/>
      <c r="I73" s="86"/>
      <c r="J73" s="86">
        <v>380</v>
      </c>
    </row>
    <row r="74" spans="1:10" ht="12.75">
      <c r="A74" s="13">
        <v>70</v>
      </c>
      <c r="B74" s="15" t="s">
        <v>55</v>
      </c>
      <c r="C74" s="32" t="s">
        <v>32</v>
      </c>
      <c r="D74" s="86">
        <v>0</v>
      </c>
      <c r="E74" s="86">
        <v>0</v>
      </c>
      <c r="F74" s="86">
        <v>0</v>
      </c>
      <c r="G74" s="86">
        <v>16</v>
      </c>
      <c r="H74" s="86">
        <v>0</v>
      </c>
      <c r="I74" s="86">
        <v>0</v>
      </c>
      <c r="J74" s="86">
        <v>0</v>
      </c>
    </row>
    <row r="75" spans="1:10" ht="12.75">
      <c r="A75" s="13">
        <v>71</v>
      </c>
      <c r="B75" s="15" t="s">
        <v>56</v>
      </c>
      <c r="C75" s="32" t="s">
        <v>32</v>
      </c>
      <c r="D75" s="86">
        <v>300</v>
      </c>
      <c r="E75" s="86">
        <v>0</v>
      </c>
      <c r="F75" s="86">
        <v>0</v>
      </c>
      <c r="G75" s="86">
        <v>20</v>
      </c>
      <c r="H75" s="86"/>
      <c r="I75" s="86"/>
      <c r="J75" s="86"/>
    </row>
    <row r="76" spans="1:10" ht="12.75">
      <c r="A76" s="13">
        <v>72</v>
      </c>
      <c r="B76" s="15" t="s">
        <v>57</v>
      </c>
      <c r="C76" s="32" t="s">
        <v>32</v>
      </c>
      <c r="D76" s="86">
        <v>2000</v>
      </c>
      <c r="E76" s="86">
        <v>500</v>
      </c>
      <c r="F76" s="86"/>
      <c r="G76" s="86">
        <v>120</v>
      </c>
      <c r="H76" s="86"/>
      <c r="I76" s="86"/>
      <c r="J76" s="86"/>
    </row>
    <row r="77" spans="1:10" ht="12.75">
      <c r="A77" s="13">
        <v>73</v>
      </c>
      <c r="B77" s="15" t="s">
        <v>58</v>
      </c>
      <c r="C77" s="32" t="s">
        <v>32</v>
      </c>
      <c r="D77" s="86">
        <v>200</v>
      </c>
      <c r="E77" s="86">
        <v>3200</v>
      </c>
      <c r="F77" s="86">
        <v>50</v>
      </c>
      <c r="G77" s="86">
        <v>80</v>
      </c>
      <c r="H77" s="86"/>
      <c r="I77" s="86"/>
      <c r="J77" s="86"/>
    </row>
    <row r="78" spans="1:10" ht="12.75">
      <c r="A78" s="13">
        <v>74</v>
      </c>
      <c r="B78" s="15" t="s">
        <v>59</v>
      </c>
      <c r="C78" s="32" t="s">
        <v>32</v>
      </c>
      <c r="D78" s="86">
        <v>246</v>
      </c>
      <c r="E78" s="86"/>
      <c r="F78" s="86"/>
      <c r="G78" s="86">
        <v>0</v>
      </c>
      <c r="H78" s="86"/>
      <c r="I78" s="86"/>
      <c r="J78" s="86"/>
    </row>
    <row r="79" spans="1:10" ht="12.75">
      <c r="A79" s="13">
        <v>75</v>
      </c>
      <c r="B79" s="15" t="s">
        <v>60</v>
      </c>
      <c r="C79" s="34" t="s">
        <v>32</v>
      </c>
      <c r="D79" s="86"/>
      <c r="E79" s="86"/>
      <c r="F79" s="86"/>
      <c r="G79" s="86"/>
      <c r="H79" s="86"/>
      <c r="I79" s="86"/>
      <c r="J79" s="86"/>
    </row>
    <row r="80" spans="1:10" ht="12.75">
      <c r="A80" s="13">
        <v>76</v>
      </c>
      <c r="B80" s="15" t="s">
        <v>63</v>
      </c>
      <c r="C80" s="32" t="s">
        <v>32</v>
      </c>
      <c r="D80" s="86">
        <v>200</v>
      </c>
      <c r="E80" s="86">
        <v>400</v>
      </c>
      <c r="F80" s="86">
        <v>0</v>
      </c>
      <c r="G80" s="86">
        <v>0</v>
      </c>
      <c r="H80" s="86"/>
      <c r="I80" s="86"/>
      <c r="J80" s="86"/>
    </row>
    <row r="81" spans="1:10" ht="12.75">
      <c r="A81" s="13">
        <v>77</v>
      </c>
      <c r="B81" s="15" t="s">
        <v>61</v>
      </c>
      <c r="C81" s="32" t="s">
        <v>32</v>
      </c>
      <c r="D81" s="86">
        <v>0</v>
      </c>
      <c r="E81" s="86">
        <v>0</v>
      </c>
      <c r="F81" s="86">
        <v>0</v>
      </c>
      <c r="G81" s="86"/>
      <c r="H81" s="86"/>
      <c r="I81" s="86"/>
      <c r="J81" s="86"/>
    </row>
    <row r="82" spans="1:10" ht="12.75">
      <c r="A82" s="13">
        <v>78</v>
      </c>
      <c r="B82" s="15" t="s">
        <v>62</v>
      </c>
      <c r="C82" s="32" t="s">
        <v>32</v>
      </c>
      <c r="D82" s="86"/>
      <c r="E82" s="86"/>
      <c r="F82" s="86"/>
      <c r="G82" s="86">
        <v>0</v>
      </c>
      <c r="H82" s="86"/>
      <c r="I82" s="86"/>
      <c r="J82" s="86"/>
    </row>
    <row r="83" spans="1:10" ht="12.75">
      <c r="A83" s="13">
        <v>79</v>
      </c>
      <c r="B83" s="15" t="s">
        <v>64</v>
      </c>
      <c r="C83" s="32" t="s">
        <v>32</v>
      </c>
      <c r="D83" s="86">
        <v>449</v>
      </c>
      <c r="E83" s="86"/>
      <c r="F83" s="86"/>
      <c r="G83" s="86">
        <v>0</v>
      </c>
      <c r="H83" s="86"/>
      <c r="I83" s="86"/>
      <c r="J83" s="86"/>
    </row>
    <row r="84" spans="1:10" ht="12.75">
      <c r="A84" s="13">
        <v>80</v>
      </c>
      <c r="B84" s="15" t="s">
        <v>134</v>
      </c>
      <c r="C84" s="32" t="s">
        <v>65</v>
      </c>
      <c r="D84" s="86">
        <v>500</v>
      </c>
      <c r="E84" s="86">
        <v>300</v>
      </c>
      <c r="F84" s="86">
        <v>300</v>
      </c>
      <c r="G84" s="86">
        <v>360</v>
      </c>
      <c r="H84" s="86"/>
      <c r="I84" s="86"/>
      <c r="J84" s="86"/>
    </row>
    <row r="85" spans="1:10" ht="12.75">
      <c r="A85" s="13">
        <v>81</v>
      </c>
      <c r="B85" s="73" t="s">
        <v>135</v>
      </c>
      <c r="C85" s="74" t="s">
        <v>65</v>
      </c>
      <c r="D85" s="87"/>
      <c r="E85" s="87"/>
      <c r="F85" s="87"/>
      <c r="G85" s="87"/>
      <c r="H85" s="87"/>
      <c r="I85" s="87"/>
      <c r="J85" s="88"/>
    </row>
    <row r="86" spans="1:10" ht="12.75">
      <c r="A86" s="13">
        <v>82</v>
      </c>
      <c r="B86" s="15" t="s">
        <v>66</v>
      </c>
      <c r="C86" s="32" t="s">
        <v>65</v>
      </c>
      <c r="D86" s="86"/>
      <c r="E86" s="86"/>
      <c r="F86" s="86"/>
      <c r="G86" s="86"/>
      <c r="H86" s="86"/>
      <c r="I86" s="86"/>
      <c r="J86" s="86"/>
    </row>
    <row r="87" spans="1:10" ht="12.75">
      <c r="A87" s="13">
        <v>83</v>
      </c>
      <c r="B87" s="15" t="s">
        <v>136</v>
      </c>
      <c r="C87" s="32" t="s">
        <v>65</v>
      </c>
      <c r="D87" s="86">
        <v>500</v>
      </c>
      <c r="E87" s="86">
        <v>0</v>
      </c>
      <c r="F87" s="86">
        <v>1000</v>
      </c>
      <c r="G87" s="86">
        <v>265</v>
      </c>
      <c r="H87" s="86"/>
      <c r="I87" s="86"/>
      <c r="J87" s="86"/>
    </row>
    <row r="88" spans="1:10" ht="12.75">
      <c r="A88" s="13">
        <v>84</v>
      </c>
      <c r="B88" s="15" t="s">
        <v>67</v>
      </c>
      <c r="C88" s="32" t="s">
        <v>65</v>
      </c>
      <c r="D88" s="86"/>
      <c r="E88" s="86"/>
      <c r="F88" s="86"/>
      <c r="G88" s="86"/>
      <c r="H88" s="86"/>
      <c r="I88" s="86"/>
      <c r="J88" s="86"/>
    </row>
    <row r="89" spans="1:10" ht="12.75">
      <c r="A89" s="13">
        <v>85</v>
      </c>
      <c r="B89" s="15" t="s">
        <v>68</v>
      </c>
      <c r="C89" s="32" t="s">
        <v>65</v>
      </c>
      <c r="D89" s="86">
        <v>1000</v>
      </c>
      <c r="E89" s="86"/>
      <c r="F89" s="86"/>
      <c r="G89" s="86">
        <v>1000</v>
      </c>
      <c r="H89" s="86">
        <v>0</v>
      </c>
      <c r="I89" s="86">
        <v>0</v>
      </c>
      <c r="J89" s="86">
        <v>0</v>
      </c>
    </row>
    <row r="90" spans="1:10" ht="12.75">
      <c r="A90" s="13">
        <v>86</v>
      </c>
      <c r="B90" s="15" t="s">
        <v>238</v>
      </c>
      <c r="C90" s="32" t="s">
        <v>65</v>
      </c>
      <c r="D90" s="86">
        <v>500</v>
      </c>
      <c r="E90" s="86">
        <v>500</v>
      </c>
      <c r="F90" s="86">
        <v>0</v>
      </c>
      <c r="G90" s="86">
        <v>10</v>
      </c>
      <c r="H90" s="86">
        <v>22</v>
      </c>
      <c r="I90" s="86">
        <v>0</v>
      </c>
      <c r="J90" s="86">
        <v>30</v>
      </c>
    </row>
    <row r="91" spans="1:10" ht="12.75">
      <c r="A91" s="13">
        <v>87</v>
      </c>
      <c r="B91" s="15" t="s">
        <v>69</v>
      </c>
      <c r="C91" s="32" t="s">
        <v>65</v>
      </c>
      <c r="D91" s="86">
        <v>590</v>
      </c>
      <c r="E91" s="86">
        <v>25</v>
      </c>
      <c r="F91" s="86">
        <v>13</v>
      </c>
      <c r="G91" s="86">
        <v>270</v>
      </c>
      <c r="H91" s="86">
        <v>0</v>
      </c>
      <c r="I91" s="86"/>
      <c r="J91" s="86">
        <v>0</v>
      </c>
    </row>
    <row r="92" spans="1:10" ht="12.75">
      <c r="A92" s="13">
        <v>88</v>
      </c>
      <c r="B92" s="15" t="s">
        <v>70</v>
      </c>
      <c r="C92" s="32" t="s">
        <v>65</v>
      </c>
      <c r="D92" s="86">
        <v>2317</v>
      </c>
      <c r="E92" s="86">
        <v>2196</v>
      </c>
      <c r="F92" s="86"/>
      <c r="G92" s="86"/>
      <c r="H92" s="86"/>
      <c r="I92" s="86"/>
      <c r="J92" s="86"/>
    </row>
    <row r="93" spans="1:10" ht="12.75">
      <c r="A93" s="13">
        <v>89</v>
      </c>
      <c r="B93" s="15" t="s">
        <v>71</v>
      </c>
      <c r="C93" s="32" t="s">
        <v>65</v>
      </c>
      <c r="D93" s="86"/>
      <c r="E93" s="86"/>
      <c r="F93" s="86"/>
      <c r="G93" s="86">
        <v>3</v>
      </c>
      <c r="H93" s="86">
        <v>61</v>
      </c>
      <c r="I93" s="86">
        <v>39</v>
      </c>
      <c r="J93" s="86">
        <v>271</v>
      </c>
    </row>
    <row r="94" spans="1:10" ht="12.75">
      <c r="A94" s="13">
        <v>90</v>
      </c>
      <c r="B94" s="15" t="s">
        <v>137</v>
      </c>
      <c r="C94" s="34" t="s">
        <v>65</v>
      </c>
      <c r="D94" s="86"/>
      <c r="E94" s="86">
        <v>400</v>
      </c>
      <c r="F94" s="86">
        <v>0</v>
      </c>
      <c r="G94" s="86">
        <v>250</v>
      </c>
      <c r="H94" s="86"/>
      <c r="I94" s="86"/>
      <c r="J94" s="86"/>
    </row>
    <row r="95" spans="1:10" ht="12.75">
      <c r="A95" s="13">
        <v>91</v>
      </c>
      <c r="B95" s="73" t="s">
        <v>72</v>
      </c>
      <c r="C95" s="74" t="s">
        <v>65</v>
      </c>
      <c r="D95" s="87"/>
      <c r="E95" s="87"/>
      <c r="F95" s="87"/>
      <c r="G95" s="87"/>
      <c r="H95" s="87"/>
      <c r="I95" s="87"/>
      <c r="J95" s="88"/>
    </row>
    <row r="96" spans="1:10" ht="12.75">
      <c r="A96" s="13">
        <v>92</v>
      </c>
      <c r="B96" s="15" t="s">
        <v>73</v>
      </c>
      <c r="C96" s="34" t="s">
        <v>65</v>
      </c>
      <c r="D96" s="86">
        <v>93195</v>
      </c>
      <c r="E96" s="86"/>
      <c r="F96" s="86"/>
      <c r="G96" s="86"/>
      <c r="H96" s="86"/>
      <c r="I96" s="86"/>
      <c r="J96" s="86"/>
    </row>
    <row r="97" spans="1:10" ht="12.75">
      <c r="A97" s="13">
        <v>93</v>
      </c>
      <c r="B97" s="15" t="s">
        <v>138</v>
      </c>
      <c r="C97" s="32" t="s">
        <v>65</v>
      </c>
      <c r="D97" s="86">
        <v>80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</row>
    <row r="98" spans="1:10" ht="12.75">
      <c r="A98" s="13">
        <v>94</v>
      </c>
      <c r="B98" s="15" t="s">
        <v>74</v>
      </c>
      <c r="C98" s="34" t="s">
        <v>65</v>
      </c>
      <c r="D98" s="86"/>
      <c r="E98" s="86"/>
      <c r="F98" s="86"/>
      <c r="G98" s="86">
        <v>600</v>
      </c>
      <c r="H98" s="86"/>
      <c r="I98" s="86"/>
      <c r="J98" s="86"/>
    </row>
    <row r="99" spans="1:10" ht="12.75">
      <c r="A99" s="13">
        <v>95</v>
      </c>
      <c r="B99" s="15" t="s">
        <v>75</v>
      </c>
      <c r="C99" s="32" t="s">
        <v>65</v>
      </c>
      <c r="D99" s="86">
        <v>0</v>
      </c>
      <c r="E99" s="86">
        <v>0</v>
      </c>
      <c r="F99" s="86">
        <v>0</v>
      </c>
      <c r="G99" s="86"/>
      <c r="H99" s="86"/>
      <c r="I99" s="86"/>
      <c r="J99" s="86"/>
    </row>
    <row r="100" spans="1:10" ht="12.75">
      <c r="A100" s="13">
        <v>96</v>
      </c>
      <c r="B100" s="15" t="s">
        <v>76</v>
      </c>
      <c r="C100" s="32" t="s">
        <v>65</v>
      </c>
      <c r="D100" s="86"/>
      <c r="E100" s="86"/>
      <c r="F100" s="86">
        <v>300</v>
      </c>
      <c r="G100" s="86">
        <v>3</v>
      </c>
      <c r="H100" s="86"/>
      <c r="I100" s="86"/>
      <c r="J100" s="86"/>
    </row>
    <row r="101" spans="1:10" ht="12.75">
      <c r="A101" s="13">
        <v>97</v>
      </c>
      <c r="B101" s="15" t="s">
        <v>77</v>
      </c>
      <c r="C101" s="32" t="s">
        <v>65</v>
      </c>
      <c r="D101" s="86"/>
      <c r="E101" s="86">
        <v>0</v>
      </c>
      <c r="F101" s="86">
        <v>0</v>
      </c>
      <c r="G101" s="86"/>
      <c r="H101" s="86"/>
      <c r="I101" s="86"/>
      <c r="J101" s="86"/>
    </row>
    <row r="102" spans="1:10" ht="12.75">
      <c r="A102" s="13">
        <v>98</v>
      </c>
      <c r="B102" s="15" t="s">
        <v>239</v>
      </c>
      <c r="C102" s="32" t="s">
        <v>65</v>
      </c>
      <c r="D102" s="86"/>
      <c r="E102" s="86"/>
      <c r="F102" s="86"/>
      <c r="G102" s="86"/>
      <c r="H102" s="86"/>
      <c r="I102" s="86"/>
      <c r="J102" s="86"/>
    </row>
    <row r="103" spans="1:10" ht="12.75">
      <c r="A103" s="13">
        <v>99</v>
      </c>
      <c r="B103" s="15" t="s">
        <v>81</v>
      </c>
      <c r="C103" s="32" t="s">
        <v>79</v>
      </c>
      <c r="D103" s="86">
        <v>1705</v>
      </c>
      <c r="E103" s="86">
        <v>0</v>
      </c>
      <c r="F103" s="86">
        <v>0</v>
      </c>
      <c r="G103" s="86">
        <v>161</v>
      </c>
      <c r="H103" s="86">
        <v>5</v>
      </c>
      <c r="I103" s="86">
        <v>3</v>
      </c>
      <c r="J103" s="86">
        <v>110</v>
      </c>
    </row>
    <row r="104" spans="1:10" ht="12.75">
      <c r="A104" s="13">
        <v>100</v>
      </c>
      <c r="B104" s="73" t="s">
        <v>78</v>
      </c>
      <c r="C104" s="74" t="s">
        <v>79</v>
      </c>
      <c r="D104" s="87"/>
      <c r="E104" s="87"/>
      <c r="F104" s="87"/>
      <c r="G104" s="87"/>
      <c r="H104" s="87"/>
      <c r="I104" s="87"/>
      <c r="J104" s="88"/>
    </row>
    <row r="105" spans="1:10" ht="12.75">
      <c r="A105" s="13">
        <v>101</v>
      </c>
      <c r="B105" s="15" t="s">
        <v>80</v>
      </c>
      <c r="C105" s="34" t="s">
        <v>79</v>
      </c>
      <c r="D105" s="86"/>
      <c r="E105" s="86">
        <v>3500</v>
      </c>
      <c r="F105" s="86">
        <v>120</v>
      </c>
      <c r="G105" s="86">
        <v>45</v>
      </c>
      <c r="H105" s="86"/>
      <c r="I105" s="86"/>
      <c r="J105" s="86"/>
    </row>
    <row r="106" spans="1:10" ht="12.75">
      <c r="A106" s="13">
        <v>102</v>
      </c>
      <c r="B106" s="15" t="s">
        <v>82</v>
      </c>
      <c r="C106" s="32" t="s">
        <v>79</v>
      </c>
      <c r="D106" s="86">
        <v>450</v>
      </c>
      <c r="E106" s="86">
        <v>515</v>
      </c>
      <c r="F106" s="86"/>
      <c r="G106" s="86">
        <v>53</v>
      </c>
      <c r="H106" s="86"/>
      <c r="I106" s="86"/>
      <c r="J106" s="86"/>
    </row>
    <row r="107" spans="1:10" ht="12.75">
      <c r="A107" s="13">
        <v>103</v>
      </c>
      <c r="B107" s="15" t="s">
        <v>139</v>
      </c>
      <c r="C107" s="32" t="s">
        <v>79</v>
      </c>
      <c r="D107" s="86"/>
      <c r="E107" s="86"/>
      <c r="F107" s="86"/>
      <c r="G107" s="86">
        <v>5</v>
      </c>
      <c r="H107" s="86">
        <v>34</v>
      </c>
      <c r="I107" s="86">
        <v>20</v>
      </c>
      <c r="J107" s="86">
        <v>126</v>
      </c>
    </row>
    <row r="108" spans="1:10" ht="12.75">
      <c r="A108" s="13">
        <v>104</v>
      </c>
      <c r="B108" s="15" t="s">
        <v>240</v>
      </c>
      <c r="C108" s="32" t="s">
        <v>79</v>
      </c>
      <c r="D108" s="86"/>
      <c r="E108" s="86"/>
      <c r="F108" s="86"/>
      <c r="G108" s="86"/>
      <c r="H108" s="86"/>
      <c r="I108" s="86"/>
      <c r="J108" s="86"/>
    </row>
    <row r="109" spans="1:10" ht="12.75">
      <c r="A109" s="13">
        <v>105</v>
      </c>
      <c r="B109" s="73" t="s">
        <v>83</v>
      </c>
      <c r="C109" s="74" t="s">
        <v>79</v>
      </c>
      <c r="D109" s="87"/>
      <c r="E109" s="87"/>
      <c r="F109" s="87"/>
      <c r="G109" s="87"/>
      <c r="H109" s="87"/>
      <c r="I109" s="87"/>
      <c r="J109" s="88"/>
    </row>
    <row r="110" spans="1:10" ht="12.75">
      <c r="A110" s="13">
        <v>106</v>
      </c>
      <c r="B110" s="15" t="s">
        <v>84</v>
      </c>
      <c r="C110" s="32" t="s">
        <v>79</v>
      </c>
      <c r="D110" s="86">
        <v>100</v>
      </c>
      <c r="E110" s="86">
        <v>0</v>
      </c>
      <c r="F110" s="86">
        <v>0</v>
      </c>
      <c r="G110" s="86">
        <v>20</v>
      </c>
      <c r="H110" s="86"/>
      <c r="I110" s="86"/>
      <c r="J110" s="86"/>
    </row>
    <row r="111" spans="1:10" ht="12.75">
      <c r="A111" s="13">
        <v>107</v>
      </c>
      <c r="B111" s="15" t="s">
        <v>85</v>
      </c>
      <c r="C111" s="32" t="s">
        <v>79</v>
      </c>
      <c r="D111" s="86">
        <v>2000</v>
      </c>
      <c r="E111" s="86"/>
      <c r="F111" s="86"/>
      <c r="G111" s="86"/>
      <c r="H111" s="86"/>
      <c r="I111" s="86"/>
      <c r="J111" s="86"/>
    </row>
    <row r="112" spans="1:10" ht="12.75">
      <c r="A112" s="13">
        <v>108</v>
      </c>
      <c r="B112" s="15" t="s">
        <v>86</v>
      </c>
      <c r="C112" s="32" t="s">
        <v>79</v>
      </c>
      <c r="D112" s="86">
        <v>0</v>
      </c>
      <c r="E112" s="86">
        <v>0</v>
      </c>
      <c r="F112" s="86">
        <v>0</v>
      </c>
      <c r="G112" s="86"/>
      <c r="H112" s="86"/>
      <c r="I112" s="86"/>
      <c r="J112" s="86"/>
    </row>
    <row r="113" spans="1:10" ht="12.75">
      <c r="A113" s="13">
        <v>109</v>
      </c>
      <c r="B113" s="15" t="s">
        <v>87</v>
      </c>
      <c r="C113" s="32" t="s">
        <v>79</v>
      </c>
      <c r="D113" s="86">
        <v>4200</v>
      </c>
      <c r="E113" s="86">
        <v>0</v>
      </c>
      <c r="F113" s="86">
        <v>0</v>
      </c>
      <c r="G113" s="86">
        <v>33</v>
      </c>
      <c r="H113" s="86"/>
      <c r="I113" s="86"/>
      <c r="J113" s="86"/>
    </row>
    <row r="114" spans="1:10" ht="12.75">
      <c r="A114" s="13">
        <v>110</v>
      </c>
      <c r="B114" s="15" t="s">
        <v>88</v>
      </c>
      <c r="C114" s="32" t="s">
        <v>79</v>
      </c>
      <c r="D114" s="86"/>
      <c r="E114" s="86"/>
      <c r="F114" s="86"/>
      <c r="G114" s="86"/>
      <c r="H114" s="86">
        <v>4</v>
      </c>
      <c r="I114" s="86"/>
      <c r="J114" s="86">
        <v>60</v>
      </c>
    </row>
    <row r="115" spans="1:10" ht="12.75">
      <c r="A115" s="13">
        <v>111</v>
      </c>
      <c r="B115" s="15" t="s">
        <v>89</v>
      </c>
      <c r="C115" s="32" t="s">
        <v>79</v>
      </c>
      <c r="D115" s="86"/>
      <c r="E115" s="86"/>
      <c r="F115" s="86"/>
      <c r="G115" s="86">
        <v>230</v>
      </c>
      <c r="H115" s="86"/>
      <c r="I115" s="86"/>
      <c r="J115" s="86"/>
    </row>
    <row r="116" spans="1:10" ht="12.75">
      <c r="A116" s="13">
        <v>112</v>
      </c>
      <c r="B116" s="15" t="s">
        <v>90</v>
      </c>
      <c r="C116" s="32" t="s">
        <v>79</v>
      </c>
      <c r="D116" s="86">
        <v>0</v>
      </c>
      <c r="E116" s="86">
        <v>0</v>
      </c>
      <c r="F116" s="86">
        <v>0</v>
      </c>
      <c r="G116" s="86">
        <v>12</v>
      </c>
      <c r="H116" s="86"/>
      <c r="I116" s="86"/>
      <c r="J116" s="86"/>
    </row>
    <row r="117" spans="1:10" ht="12.75">
      <c r="A117" s="13">
        <v>113</v>
      </c>
      <c r="B117" s="16" t="s">
        <v>91</v>
      </c>
      <c r="C117" s="32" t="s">
        <v>79</v>
      </c>
      <c r="D117" s="86"/>
      <c r="E117" s="86"/>
      <c r="F117" s="86"/>
      <c r="G117" s="86"/>
      <c r="H117" s="86">
        <v>0</v>
      </c>
      <c r="I117" s="86">
        <v>0</v>
      </c>
      <c r="J117" s="86">
        <v>0</v>
      </c>
    </row>
    <row r="118" spans="1:10" ht="12.75">
      <c r="A118" s="13">
        <v>114</v>
      </c>
      <c r="B118" s="15" t="s">
        <v>92</v>
      </c>
      <c r="C118" s="32" t="s">
        <v>79</v>
      </c>
      <c r="D118" s="86">
        <v>20033</v>
      </c>
      <c r="E118" s="86">
        <v>3000</v>
      </c>
      <c r="F118" s="86"/>
      <c r="G118" s="86">
        <v>98</v>
      </c>
      <c r="H118" s="86"/>
      <c r="I118" s="86"/>
      <c r="J118" s="86"/>
    </row>
    <row r="119" spans="1:10" ht="12.75">
      <c r="A119" s="13">
        <v>115</v>
      </c>
      <c r="B119" s="15" t="s">
        <v>93</v>
      </c>
      <c r="C119" s="32" t="s">
        <v>79</v>
      </c>
      <c r="D119" s="86">
        <v>3200</v>
      </c>
      <c r="E119" s="86"/>
      <c r="F119" s="86"/>
      <c r="G119" s="86"/>
      <c r="H119" s="86"/>
      <c r="I119" s="86"/>
      <c r="J119" s="86"/>
    </row>
    <row r="120" spans="1:10" ht="12.75">
      <c r="A120" s="13">
        <v>116</v>
      </c>
      <c r="B120" s="15" t="s">
        <v>94</v>
      </c>
      <c r="C120" s="32" t="s">
        <v>79</v>
      </c>
      <c r="D120" s="86"/>
      <c r="E120" s="86"/>
      <c r="F120" s="86"/>
      <c r="G120" s="86"/>
      <c r="H120" s="86"/>
      <c r="I120" s="86"/>
      <c r="J120" s="86"/>
    </row>
    <row r="121" spans="1:10" ht="12.75">
      <c r="A121" s="13">
        <v>117</v>
      </c>
      <c r="B121" s="73" t="s">
        <v>95</v>
      </c>
      <c r="C121" s="74" t="s">
        <v>79</v>
      </c>
      <c r="D121" s="87"/>
      <c r="E121" s="87"/>
      <c r="F121" s="87"/>
      <c r="G121" s="87"/>
      <c r="H121" s="87"/>
      <c r="I121" s="87"/>
      <c r="J121" s="88"/>
    </row>
    <row r="122" spans="1:10" ht="12.75">
      <c r="A122" s="13">
        <v>118</v>
      </c>
      <c r="B122" s="73" t="s">
        <v>96</v>
      </c>
      <c r="C122" s="74" t="s">
        <v>79</v>
      </c>
      <c r="D122" s="87"/>
      <c r="E122" s="87"/>
      <c r="F122" s="87"/>
      <c r="G122" s="87"/>
      <c r="H122" s="87"/>
      <c r="I122" s="87"/>
      <c r="J122" s="88"/>
    </row>
    <row r="123" spans="1:10" ht="12.75">
      <c r="A123" s="13">
        <v>119</v>
      </c>
      <c r="B123" s="15" t="s">
        <v>97</v>
      </c>
      <c r="C123" s="32" t="s">
        <v>79</v>
      </c>
      <c r="D123" s="86"/>
      <c r="E123" s="86"/>
      <c r="F123" s="86">
        <v>0</v>
      </c>
      <c r="G123" s="86">
        <v>600</v>
      </c>
      <c r="H123" s="86">
        <v>90</v>
      </c>
      <c r="I123" s="86">
        <v>80</v>
      </c>
      <c r="J123" s="86">
        <v>560</v>
      </c>
    </row>
    <row r="124" spans="1:10" ht="12.75">
      <c r="A124" s="13">
        <v>120</v>
      </c>
      <c r="B124" s="15" t="s">
        <v>98</v>
      </c>
      <c r="C124" s="32" t="s">
        <v>79</v>
      </c>
      <c r="D124" s="86"/>
      <c r="E124" s="86"/>
      <c r="F124" s="86"/>
      <c r="G124" s="86"/>
      <c r="H124" s="86">
        <v>40</v>
      </c>
      <c r="I124" s="86">
        <v>35</v>
      </c>
      <c r="J124" s="86">
        <v>35</v>
      </c>
    </row>
    <row r="125" spans="1:10" ht="12.75">
      <c r="A125" s="13">
        <v>121</v>
      </c>
      <c r="B125" s="73" t="s">
        <v>99</v>
      </c>
      <c r="C125" s="78" t="s">
        <v>79</v>
      </c>
      <c r="D125" s="87"/>
      <c r="E125" s="87"/>
      <c r="F125" s="87"/>
      <c r="G125" s="87"/>
      <c r="H125" s="87"/>
      <c r="I125" s="87"/>
      <c r="J125" s="88"/>
    </row>
    <row r="126" spans="1:10" ht="12.75">
      <c r="A126" s="13">
        <v>122</v>
      </c>
      <c r="B126" s="15" t="s">
        <v>100</v>
      </c>
      <c r="C126" s="32" t="s">
        <v>79</v>
      </c>
      <c r="D126" s="86">
        <v>5044</v>
      </c>
      <c r="E126" s="86">
        <v>5044</v>
      </c>
      <c r="F126" s="86"/>
      <c r="G126" s="86"/>
      <c r="H126" s="86"/>
      <c r="I126" s="86"/>
      <c r="J126" s="86"/>
    </row>
    <row r="127" spans="1:10" ht="12.75">
      <c r="A127" s="13">
        <v>123</v>
      </c>
      <c r="B127" s="15" t="s">
        <v>101</v>
      </c>
      <c r="C127" s="32" t="s">
        <v>79</v>
      </c>
      <c r="D127" s="86"/>
      <c r="E127" s="86"/>
      <c r="F127" s="86"/>
      <c r="G127" s="86"/>
      <c r="H127" s="86"/>
      <c r="I127" s="86"/>
      <c r="J127" s="86"/>
    </row>
    <row r="128" spans="1:10" ht="12.75">
      <c r="A128" s="13">
        <v>124</v>
      </c>
      <c r="B128" s="15" t="s">
        <v>102</v>
      </c>
      <c r="C128" s="32" t="s">
        <v>79</v>
      </c>
      <c r="D128" s="86"/>
      <c r="E128" s="86"/>
      <c r="F128" s="86"/>
      <c r="G128" s="86"/>
      <c r="H128" s="86"/>
      <c r="I128" s="86"/>
      <c r="J128" s="86"/>
    </row>
    <row r="129" spans="1:10" ht="12.75">
      <c r="A129" s="13">
        <v>125</v>
      </c>
      <c r="B129" s="16" t="s">
        <v>103</v>
      </c>
      <c r="C129" s="32" t="s">
        <v>104</v>
      </c>
      <c r="D129" s="86"/>
      <c r="E129" s="86"/>
      <c r="F129" s="86"/>
      <c r="G129" s="86">
        <v>42</v>
      </c>
      <c r="H129" s="86"/>
      <c r="I129" s="86"/>
      <c r="J129" s="86"/>
    </row>
    <row r="130" spans="1:10" ht="12.75">
      <c r="A130" s="13">
        <v>126</v>
      </c>
      <c r="B130" s="15" t="s">
        <v>140</v>
      </c>
      <c r="C130" s="32" t="s">
        <v>104</v>
      </c>
      <c r="D130" s="86">
        <v>1500</v>
      </c>
      <c r="E130" s="86">
        <v>0</v>
      </c>
      <c r="F130" s="86">
        <v>0</v>
      </c>
      <c r="G130" s="86">
        <v>30</v>
      </c>
      <c r="H130" s="86"/>
      <c r="I130" s="86"/>
      <c r="J130" s="86"/>
    </row>
    <row r="131" spans="1:10" ht="12.75">
      <c r="A131" s="13">
        <v>127</v>
      </c>
      <c r="B131" s="15" t="s">
        <v>105</v>
      </c>
      <c r="C131" s="32" t="s">
        <v>104</v>
      </c>
      <c r="D131" s="86">
        <v>1947</v>
      </c>
      <c r="E131" s="86">
        <v>1917</v>
      </c>
      <c r="F131" s="86">
        <v>0</v>
      </c>
      <c r="G131" s="86">
        <v>1823</v>
      </c>
      <c r="H131" s="86">
        <v>0</v>
      </c>
      <c r="I131" s="86">
        <v>0</v>
      </c>
      <c r="J131" s="86">
        <v>0</v>
      </c>
    </row>
    <row r="132" spans="1:10" ht="12.75">
      <c r="A132" s="13">
        <v>128</v>
      </c>
      <c r="B132" s="15" t="s">
        <v>106</v>
      </c>
      <c r="C132" s="32" t="s">
        <v>104</v>
      </c>
      <c r="D132" s="86">
        <v>513</v>
      </c>
      <c r="E132" s="86">
        <v>0</v>
      </c>
      <c r="F132" s="86">
        <v>0</v>
      </c>
      <c r="G132" s="86"/>
      <c r="H132" s="86"/>
      <c r="I132" s="86"/>
      <c r="J132" s="86"/>
    </row>
    <row r="133" spans="1:10" ht="12.75">
      <c r="A133" s="13">
        <v>129</v>
      </c>
      <c r="B133" s="15" t="s">
        <v>107</v>
      </c>
      <c r="C133" s="32" t="s">
        <v>104</v>
      </c>
      <c r="D133" s="86">
        <v>76697</v>
      </c>
      <c r="E133" s="86"/>
      <c r="F133" s="86"/>
      <c r="G133" s="86"/>
      <c r="H133" s="86"/>
      <c r="I133" s="86"/>
      <c r="J133" s="86"/>
    </row>
    <row r="134" spans="1:10" ht="12.75">
      <c r="A134" s="13">
        <v>130</v>
      </c>
      <c r="B134" s="15" t="s">
        <v>108</v>
      </c>
      <c r="C134" s="32" t="s">
        <v>104</v>
      </c>
      <c r="D134" s="86">
        <v>35000</v>
      </c>
      <c r="E134" s="86"/>
      <c r="F134" s="86"/>
      <c r="G134" s="86"/>
      <c r="H134" s="86"/>
      <c r="I134" s="86"/>
      <c r="J134" s="86"/>
    </row>
    <row r="135" spans="1:10" ht="12.75">
      <c r="A135" s="13">
        <v>131</v>
      </c>
      <c r="B135" s="15" t="s">
        <v>141</v>
      </c>
      <c r="C135" s="32" t="s">
        <v>104</v>
      </c>
      <c r="D135" s="86">
        <v>50347</v>
      </c>
      <c r="E135" s="86">
        <v>0</v>
      </c>
      <c r="F135" s="86"/>
      <c r="G135" s="86"/>
      <c r="H135" s="86"/>
      <c r="I135" s="86"/>
      <c r="J135" s="86"/>
    </row>
    <row r="136" spans="1:10" ht="12.75">
      <c r="A136" s="13">
        <v>132</v>
      </c>
      <c r="B136" s="15" t="s">
        <v>109</v>
      </c>
      <c r="C136" s="32" t="s">
        <v>104</v>
      </c>
      <c r="D136" s="86"/>
      <c r="E136" s="86"/>
      <c r="F136" s="86"/>
      <c r="G136" s="86"/>
      <c r="H136" s="86"/>
      <c r="I136" s="86"/>
      <c r="J136" s="86"/>
    </row>
    <row r="137" spans="1:10" ht="12.75">
      <c r="A137" s="13">
        <v>133</v>
      </c>
      <c r="B137" s="73" t="s">
        <v>111</v>
      </c>
      <c r="C137" s="74" t="s">
        <v>104</v>
      </c>
      <c r="D137" s="87"/>
      <c r="E137" s="87"/>
      <c r="F137" s="87"/>
      <c r="G137" s="87"/>
      <c r="H137" s="87"/>
      <c r="I137" s="87"/>
      <c r="J137" s="88"/>
    </row>
    <row r="138" spans="1:10" ht="12.75">
      <c r="A138" s="13">
        <v>134</v>
      </c>
      <c r="B138" s="73" t="s">
        <v>110</v>
      </c>
      <c r="C138" s="74" t="s">
        <v>104</v>
      </c>
      <c r="D138" s="87"/>
      <c r="E138" s="87"/>
      <c r="F138" s="87"/>
      <c r="G138" s="87"/>
      <c r="H138" s="87"/>
      <c r="I138" s="87"/>
      <c r="J138" s="88"/>
    </row>
    <row r="139" spans="1:10" ht="12.75">
      <c r="A139" s="35">
        <v>135</v>
      </c>
      <c r="B139" s="36" t="s">
        <v>112</v>
      </c>
      <c r="C139" s="37" t="s">
        <v>104</v>
      </c>
      <c r="D139" s="86"/>
      <c r="E139" s="86"/>
      <c r="F139" s="86"/>
      <c r="G139" s="86">
        <v>1106</v>
      </c>
      <c r="H139" s="86"/>
      <c r="I139" s="86"/>
      <c r="J139" s="86"/>
    </row>
    <row r="140" spans="1:10" ht="12.75">
      <c r="A140" s="70" t="s">
        <v>113</v>
      </c>
      <c r="B140" s="100"/>
      <c r="C140" s="101"/>
      <c r="D140" s="49">
        <f aca="true" t="shared" si="0" ref="D140:J140">SUM(D6:D139)</f>
        <v>396631</v>
      </c>
      <c r="E140" s="49">
        <f t="shared" si="0"/>
        <v>42231</v>
      </c>
      <c r="F140" s="49">
        <f t="shared" si="0"/>
        <v>1843</v>
      </c>
      <c r="G140" s="49">
        <f t="shared" si="0"/>
        <v>9387</v>
      </c>
      <c r="H140" s="49">
        <f t="shared" si="0"/>
        <v>279</v>
      </c>
      <c r="I140" s="49">
        <f t="shared" si="0"/>
        <v>179</v>
      </c>
      <c r="J140" s="49">
        <f t="shared" si="0"/>
        <v>1590</v>
      </c>
    </row>
    <row r="141" spans="1:3" ht="12.75">
      <c r="A141" s="3" t="s">
        <v>114</v>
      </c>
      <c r="B141" s="4"/>
      <c r="C141" s="5"/>
    </row>
    <row r="142" spans="1:3" ht="12.75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J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146"/>
  <sheetViews>
    <sheetView workbookViewId="0" topLeftCell="A124">
      <selection activeCell="A144" sqref="A144:B144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3" width="5.00390625" style="0" customWidth="1"/>
    <col min="4" max="5" width="9.28125" style="51" bestFit="1" customWidth="1"/>
    <col min="6" max="6" width="10.57421875" style="51" bestFit="1" customWidth="1"/>
    <col min="7" max="8" width="9.140625" style="51" customWidth="1"/>
  </cols>
  <sheetData>
    <row r="1" spans="1:8" ht="12.75">
      <c r="A1" s="104" t="s">
        <v>183</v>
      </c>
      <c r="B1" s="104"/>
      <c r="C1" s="104"/>
      <c r="D1" s="104"/>
      <c r="E1" s="104"/>
      <c r="F1" s="104"/>
      <c r="G1" s="104"/>
      <c r="H1" s="104"/>
    </row>
    <row r="4" spans="1:8" ht="45">
      <c r="A4" s="18" t="s">
        <v>0</v>
      </c>
      <c r="B4" s="59" t="s">
        <v>1</v>
      </c>
      <c r="C4" s="18" t="s">
        <v>2</v>
      </c>
      <c r="D4" s="26" t="s">
        <v>184</v>
      </c>
      <c r="E4" s="26" t="s">
        <v>185</v>
      </c>
      <c r="F4" s="24" t="s">
        <v>186</v>
      </c>
      <c r="G4" s="27" t="s">
        <v>201</v>
      </c>
      <c r="H4" s="27" t="s">
        <v>202</v>
      </c>
    </row>
    <row r="5" spans="1:8" ht="12.75">
      <c r="A5" s="65">
        <v>1</v>
      </c>
      <c r="B5" s="15" t="s">
        <v>3</v>
      </c>
      <c r="C5" s="66" t="s">
        <v>4</v>
      </c>
      <c r="D5" s="72">
        <v>48</v>
      </c>
      <c r="E5" s="72">
        <v>48</v>
      </c>
      <c r="F5" s="62">
        <v>5</v>
      </c>
      <c r="G5" s="72">
        <v>54</v>
      </c>
      <c r="H5" s="72">
        <v>209</v>
      </c>
    </row>
    <row r="6" spans="1:8" ht="12.75">
      <c r="A6" s="65">
        <v>2</v>
      </c>
      <c r="B6" s="15" t="s">
        <v>5</v>
      </c>
      <c r="C6" s="66" t="s">
        <v>4</v>
      </c>
      <c r="D6" s="72">
        <v>12</v>
      </c>
      <c r="E6" s="72">
        <v>12</v>
      </c>
      <c r="F6" s="62">
        <v>6</v>
      </c>
      <c r="G6" s="72"/>
      <c r="H6" s="72"/>
    </row>
    <row r="7" spans="1:8" ht="12.75">
      <c r="A7" s="65">
        <v>3</v>
      </c>
      <c r="B7" s="15" t="s">
        <v>6</v>
      </c>
      <c r="C7" s="67" t="s">
        <v>4</v>
      </c>
      <c r="D7" s="72"/>
      <c r="E7" s="72"/>
      <c r="F7" s="62">
        <v>6</v>
      </c>
      <c r="G7" s="72">
        <v>45</v>
      </c>
      <c r="H7" s="72"/>
    </row>
    <row r="8" spans="1:8" ht="12.75">
      <c r="A8" s="65">
        <v>4</v>
      </c>
      <c r="B8" s="15" t="s">
        <v>237</v>
      </c>
      <c r="C8" s="67" t="s">
        <v>4</v>
      </c>
      <c r="D8" s="72">
        <v>39</v>
      </c>
      <c r="E8" s="72">
        <v>39</v>
      </c>
      <c r="F8" s="62">
        <v>6</v>
      </c>
      <c r="G8" s="72">
        <v>275</v>
      </c>
      <c r="H8" s="72">
        <v>1532</v>
      </c>
    </row>
    <row r="9" spans="1:8" ht="12.75">
      <c r="A9" s="65">
        <v>5</v>
      </c>
      <c r="B9" s="73" t="s">
        <v>143</v>
      </c>
      <c r="C9" s="79" t="s">
        <v>4</v>
      </c>
      <c r="D9" s="91"/>
      <c r="E9" s="91"/>
      <c r="F9" s="92"/>
      <c r="G9" s="91"/>
      <c r="H9" s="91"/>
    </row>
    <row r="10" spans="1:8" ht="12.75">
      <c r="A10" s="65">
        <v>6</v>
      </c>
      <c r="B10" s="73" t="s">
        <v>7</v>
      </c>
      <c r="C10" s="79" t="s">
        <v>4</v>
      </c>
      <c r="D10" s="91"/>
      <c r="E10" s="91"/>
      <c r="F10" s="92"/>
      <c r="G10" s="91"/>
      <c r="H10" s="91"/>
    </row>
    <row r="11" spans="1:8" ht="12.75">
      <c r="A11" s="65">
        <v>7</v>
      </c>
      <c r="B11" s="15" t="s">
        <v>8</v>
      </c>
      <c r="C11" s="67" t="s">
        <v>4</v>
      </c>
      <c r="D11" s="72"/>
      <c r="E11" s="72">
        <v>5</v>
      </c>
      <c r="F11" s="62">
        <v>25</v>
      </c>
      <c r="G11" s="72">
        <v>50</v>
      </c>
      <c r="H11" s="72">
        <v>50</v>
      </c>
    </row>
    <row r="12" spans="1:8" ht="12.75">
      <c r="A12" s="65">
        <v>8</v>
      </c>
      <c r="B12" s="73" t="s">
        <v>28</v>
      </c>
      <c r="C12" s="79" t="s">
        <v>4</v>
      </c>
      <c r="D12" s="91"/>
      <c r="E12" s="91"/>
      <c r="F12" s="92"/>
      <c r="G12" s="91"/>
      <c r="H12" s="91"/>
    </row>
    <row r="13" spans="1:8" ht="12.75">
      <c r="A13" s="65">
        <v>9</v>
      </c>
      <c r="B13" s="15" t="s">
        <v>9</v>
      </c>
      <c r="C13" s="67" t="s">
        <v>4</v>
      </c>
      <c r="D13" s="72">
        <v>34</v>
      </c>
      <c r="E13" s="72">
        <v>34</v>
      </c>
      <c r="F13" s="62">
        <v>0</v>
      </c>
      <c r="G13" s="72">
        <v>100</v>
      </c>
      <c r="H13" s="72">
        <v>250</v>
      </c>
    </row>
    <row r="14" spans="1:8" ht="12.75">
      <c r="A14" s="65">
        <v>10</v>
      </c>
      <c r="B14" s="73" t="s">
        <v>10</v>
      </c>
      <c r="C14" s="79" t="s">
        <v>11</v>
      </c>
      <c r="D14" s="91"/>
      <c r="E14" s="91"/>
      <c r="F14" s="92"/>
      <c r="G14" s="91"/>
      <c r="H14" s="91"/>
    </row>
    <row r="15" spans="1:8" ht="12.75">
      <c r="A15" s="65">
        <v>11</v>
      </c>
      <c r="B15" s="15" t="s">
        <v>117</v>
      </c>
      <c r="C15" s="67" t="s">
        <v>11</v>
      </c>
      <c r="D15" s="72">
        <v>45</v>
      </c>
      <c r="E15" s="72">
        <v>45</v>
      </c>
      <c r="F15" s="62">
        <v>12</v>
      </c>
      <c r="G15" s="72">
        <v>210</v>
      </c>
      <c r="H15" s="72">
        <v>1500</v>
      </c>
    </row>
    <row r="16" spans="1:8" ht="12.75">
      <c r="A16" s="65">
        <v>12</v>
      </c>
      <c r="B16" s="15" t="s">
        <v>12</v>
      </c>
      <c r="C16" s="67" t="s">
        <v>11</v>
      </c>
      <c r="D16" s="72">
        <v>10</v>
      </c>
      <c r="E16" s="72">
        <v>40</v>
      </c>
      <c r="F16" s="62">
        <v>3</v>
      </c>
      <c r="G16" s="72">
        <v>60</v>
      </c>
      <c r="H16" s="72">
        <v>80</v>
      </c>
    </row>
    <row r="17" spans="1:8" ht="12.75">
      <c r="A17" s="65">
        <v>13</v>
      </c>
      <c r="B17" s="73" t="s">
        <v>13</v>
      </c>
      <c r="C17" s="79" t="s">
        <v>11</v>
      </c>
      <c r="D17" s="91"/>
      <c r="E17" s="91"/>
      <c r="F17" s="92"/>
      <c r="G17" s="91"/>
      <c r="H17" s="91"/>
    </row>
    <row r="18" spans="1:8" ht="12.75">
      <c r="A18" s="65">
        <v>14</v>
      </c>
      <c r="B18" s="73" t="s">
        <v>118</v>
      </c>
      <c r="C18" s="79" t="s">
        <v>11</v>
      </c>
      <c r="D18" s="91"/>
      <c r="E18" s="91"/>
      <c r="F18" s="92"/>
      <c r="G18" s="91"/>
      <c r="H18" s="91"/>
    </row>
    <row r="19" spans="1:8" ht="12.75">
      <c r="A19" s="65">
        <v>15</v>
      </c>
      <c r="B19" s="73" t="s">
        <v>14</v>
      </c>
      <c r="C19" s="79" t="s">
        <v>11</v>
      </c>
      <c r="D19" s="91"/>
      <c r="E19" s="91"/>
      <c r="F19" s="92"/>
      <c r="G19" s="91"/>
      <c r="H19" s="91"/>
    </row>
    <row r="20" spans="1:8" ht="12.75">
      <c r="A20" s="65">
        <v>16</v>
      </c>
      <c r="B20" s="15" t="s">
        <v>15</v>
      </c>
      <c r="C20" s="67" t="s">
        <v>11</v>
      </c>
      <c r="D20" s="72"/>
      <c r="E20" s="72">
        <v>40</v>
      </c>
      <c r="F20" s="62">
        <v>0</v>
      </c>
      <c r="G20" s="72">
        <v>16</v>
      </c>
      <c r="H20" s="72">
        <v>24</v>
      </c>
    </row>
    <row r="21" spans="1:8" ht="12.75">
      <c r="A21" s="65">
        <v>17</v>
      </c>
      <c r="B21" s="73" t="s">
        <v>16</v>
      </c>
      <c r="C21" s="79" t="s">
        <v>11</v>
      </c>
      <c r="D21" s="91"/>
      <c r="E21" s="91"/>
      <c r="F21" s="92"/>
      <c r="G21" s="91"/>
      <c r="H21" s="91"/>
    </row>
    <row r="22" spans="1:8" ht="12.75">
      <c r="A22" s="65">
        <v>18</v>
      </c>
      <c r="B22" s="15" t="s">
        <v>17</v>
      </c>
      <c r="C22" s="67" t="s">
        <v>11</v>
      </c>
      <c r="D22" s="72">
        <v>40</v>
      </c>
      <c r="E22" s="72">
        <v>40</v>
      </c>
      <c r="F22" s="62">
        <v>12</v>
      </c>
      <c r="G22" s="72">
        <v>64</v>
      </c>
      <c r="H22" s="72">
        <v>380</v>
      </c>
    </row>
    <row r="23" spans="1:8" ht="12.75">
      <c r="A23" s="65">
        <v>19</v>
      </c>
      <c r="B23" s="15" t="s">
        <v>119</v>
      </c>
      <c r="C23" s="67" t="s">
        <v>11</v>
      </c>
      <c r="D23" s="72">
        <v>40</v>
      </c>
      <c r="E23" s="72"/>
      <c r="F23" s="62">
        <v>40</v>
      </c>
      <c r="G23" s="72">
        <v>30</v>
      </c>
      <c r="H23" s="72"/>
    </row>
    <row r="24" spans="1:8" ht="12.75">
      <c r="A24" s="65">
        <v>20</v>
      </c>
      <c r="B24" s="73" t="s">
        <v>18</v>
      </c>
      <c r="C24" s="79" t="s">
        <v>11</v>
      </c>
      <c r="D24" s="91"/>
      <c r="E24" s="91"/>
      <c r="F24" s="92"/>
      <c r="G24" s="91"/>
      <c r="H24" s="91"/>
    </row>
    <row r="25" spans="1:8" ht="12.75">
      <c r="A25" s="65">
        <v>21</v>
      </c>
      <c r="B25" s="15" t="s">
        <v>19</v>
      </c>
      <c r="C25" s="67" t="s">
        <v>11</v>
      </c>
      <c r="D25" s="72"/>
      <c r="E25" s="72">
        <v>35</v>
      </c>
      <c r="F25" s="62"/>
      <c r="G25" s="72">
        <v>10</v>
      </c>
      <c r="H25" s="72">
        <v>52</v>
      </c>
    </row>
    <row r="26" spans="1:8" ht="12.75">
      <c r="A26" s="65">
        <v>22</v>
      </c>
      <c r="B26" s="15" t="s">
        <v>120</v>
      </c>
      <c r="C26" s="67" t="s">
        <v>11</v>
      </c>
      <c r="D26" s="72">
        <v>40</v>
      </c>
      <c r="E26" s="72">
        <v>40</v>
      </c>
      <c r="F26" s="62"/>
      <c r="G26" s="72">
        <v>20</v>
      </c>
      <c r="H26" s="72"/>
    </row>
    <row r="27" spans="1:8" ht="12.75">
      <c r="A27" s="65">
        <v>23</v>
      </c>
      <c r="B27" s="73" t="s">
        <v>20</v>
      </c>
      <c r="C27" s="83" t="s">
        <v>11</v>
      </c>
      <c r="D27" s="91"/>
      <c r="E27" s="91"/>
      <c r="F27" s="92"/>
      <c r="G27" s="91"/>
      <c r="H27" s="91"/>
    </row>
    <row r="28" spans="1:8" ht="12.75">
      <c r="A28" s="65">
        <v>24</v>
      </c>
      <c r="B28" s="73" t="s">
        <v>21</v>
      </c>
      <c r="C28" s="79" t="s">
        <v>11</v>
      </c>
      <c r="D28" s="91"/>
      <c r="E28" s="91"/>
      <c r="F28" s="92"/>
      <c r="G28" s="91"/>
      <c r="H28" s="91"/>
    </row>
    <row r="29" spans="1:8" ht="12.75">
      <c r="A29" s="65">
        <v>25</v>
      </c>
      <c r="B29" s="73" t="s">
        <v>22</v>
      </c>
      <c r="C29" s="79" t="s">
        <v>11</v>
      </c>
      <c r="D29" s="91"/>
      <c r="E29" s="91"/>
      <c r="F29" s="92"/>
      <c r="G29" s="91"/>
      <c r="H29" s="91"/>
    </row>
    <row r="30" spans="1:8" ht="12.75">
      <c r="A30" s="65">
        <v>26</v>
      </c>
      <c r="B30" s="15" t="s">
        <v>121</v>
      </c>
      <c r="C30" s="67" t="s">
        <v>11</v>
      </c>
      <c r="D30" s="72">
        <v>40</v>
      </c>
      <c r="E30" s="72">
        <v>40</v>
      </c>
      <c r="F30" s="62">
        <v>0</v>
      </c>
      <c r="G30" s="72">
        <v>35</v>
      </c>
      <c r="H30" s="72">
        <v>196</v>
      </c>
    </row>
    <row r="31" spans="1:8" ht="12.75">
      <c r="A31" s="65">
        <v>27</v>
      </c>
      <c r="B31" s="15" t="s">
        <v>142</v>
      </c>
      <c r="C31" s="67" t="s">
        <v>11</v>
      </c>
      <c r="D31" s="72"/>
      <c r="E31" s="72"/>
      <c r="F31" s="62">
        <v>1</v>
      </c>
      <c r="G31" s="72">
        <v>48</v>
      </c>
      <c r="H31" s="72">
        <v>108</v>
      </c>
    </row>
    <row r="32" spans="1:8" ht="12.75">
      <c r="A32" s="65">
        <v>28</v>
      </c>
      <c r="B32" s="15" t="s">
        <v>23</v>
      </c>
      <c r="C32" s="67" t="s">
        <v>11</v>
      </c>
      <c r="D32" s="72">
        <v>40</v>
      </c>
      <c r="E32" s="72">
        <v>40</v>
      </c>
      <c r="F32" s="62">
        <v>6</v>
      </c>
      <c r="G32" s="72">
        <v>30</v>
      </c>
      <c r="H32" s="72">
        <v>20</v>
      </c>
    </row>
    <row r="33" spans="1:8" ht="12.75">
      <c r="A33" s="65">
        <v>29</v>
      </c>
      <c r="B33" s="15" t="s">
        <v>24</v>
      </c>
      <c r="C33" s="67" t="s">
        <v>11</v>
      </c>
      <c r="D33" s="72">
        <v>15</v>
      </c>
      <c r="E33" s="72">
        <v>15</v>
      </c>
      <c r="F33" s="62">
        <v>0</v>
      </c>
      <c r="G33" s="72">
        <v>40</v>
      </c>
      <c r="H33" s="72">
        <v>108</v>
      </c>
    </row>
    <row r="34" spans="1:8" ht="12.75">
      <c r="A34" s="65">
        <v>30</v>
      </c>
      <c r="B34" s="15" t="s">
        <v>25</v>
      </c>
      <c r="C34" s="67" t="s">
        <v>11</v>
      </c>
      <c r="D34" s="72">
        <v>39</v>
      </c>
      <c r="E34" s="72">
        <v>39</v>
      </c>
      <c r="F34" s="62">
        <v>2</v>
      </c>
      <c r="G34" s="72">
        <v>25</v>
      </c>
      <c r="H34" s="72">
        <v>168</v>
      </c>
    </row>
    <row r="35" spans="1:8" ht="12.75">
      <c r="A35" s="65">
        <v>31</v>
      </c>
      <c r="B35" s="15" t="s">
        <v>122</v>
      </c>
      <c r="C35" s="67" t="s">
        <v>11</v>
      </c>
      <c r="D35" s="72">
        <v>8</v>
      </c>
      <c r="E35" s="72">
        <v>8</v>
      </c>
      <c r="F35" s="62">
        <v>5</v>
      </c>
      <c r="G35" s="72">
        <v>60</v>
      </c>
      <c r="H35" s="72">
        <v>252</v>
      </c>
    </row>
    <row r="36" spans="1:8" ht="12.75">
      <c r="A36" s="65">
        <v>32</v>
      </c>
      <c r="B36" s="15" t="s">
        <v>26</v>
      </c>
      <c r="C36" s="67" t="s">
        <v>11</v>
      </c>
      <c r="D36" s="72"/>
      <c r="E36" s="72">
        <v>12</v>
      </c>
      <c r="F36" s="62">
        <v>0</v>
      </c>
      <c r="G36" s="72">
        <v>20</v>
      </c>
      <c r="H36" s="72">
        <v>50</v>
      </c>
    </row>
    <row r="37" spans="1:8" ht="12.75">
      <c r="A37" s="65">
        <v>33</v>
      </c>
      <c r="B37" s="73" t="s">
        <v>123</v>
      </c>
      <c r="C37" s="79" t="s">
        <v>11</v>
      </c>
      <c r="D37" s="91"/>
      <c r="E37" s="91"/>
      <c r="F37" s="92"/>
      <c r="G37" s="91"/>
      <c r="H37" s="91"/>
    </row>
    <row r="38" spans="1:8" ht="12.75">
      <c r="A38" s="65">
        <v>34</v>
      </c>
      <c r="B38" s="73" t="s">
        <v>124</v>
      </c>
      <c r="C38" s="79" t="s">
        <v>11</v>
      </c>
      <c r="D38" s="91"/>
      <c r="E38" s="91"/>
      <c r="F38" s="92"/>
      <c r="G38" s="91"/>
      <c r="H38" s="91"/>
    </row>
    <row r="39" spans="1:8" ht="12.75">
      <c r="A39" s="65">
        <v>35</v>
      </c>
      <c r="B39" s="15" t="s">
        <v>125</v>
      </c>
      <c r="C39" s="67" t="s">
        <v>11</v>
      </c>
      <c r="D39" s="72"/>
      <c r="E39" s="72"/>
      <c r="F39" s="62">
        <v>6</v>
      </c>
      <c r="G39" s="72">
        <v>120</v>
      </c>
      <c r="H39" s="72">
        <v>190</v>
      </c>
    </row>
    <row r="40" spans="1:8" ht="12.75">
      <c r="A40" s="65">
        <v>36</v>
      </c>
      <c r="B40" s="15" t="s">
        <v>126</v>
      </c>
      <c r="C40" s="67" t="s">
        <v>11</v>
      </c>
      <c r="D40" s="72">
        <v>40</v>
      </c>
      <c r="E40" s="72">
        <v>40</v>
      </c>
      <c r="F40" s="62">
        <v>6</v>
      </c>
      <c r="G40" s="72">
        <v>87</v>
      </c>
      <c r="H40" s="72">
        <v>440</v>
      </c>
    </row>
    <row r="41" spans="1:8" ht="12.75">
      <c r="A41" s="65">
        <v>37</v>
      </c>
      <c r="B41" s="15" t="s">
        <v>127</v>
      </c>
      <c r="C41" s="67" t="s">
        <v>11</v>
      </c>
      <c r="D41" s="72">
        <v>33</v>
      </c>
      <c r="E41" s="72">
        <v>33</v>
      </c>
      <c r="F41" s="62">
        <v>6</v>
      </c>
      <c r="G41" s="72">
        <v>190</v>
      </c>
      <c r="H41" s="72">
        <v>820</v>
      </c>
    </row>
    <row r="42" spans="1:8" ht="12.75">
      <c r="A42" s="65">
        <v>38</v>
      </c>
      <c r="B42" s="15" t="s">
        <v>27</v>
      </c>
      <c r="C42" s="67" t="s">
        <v>11</v>
      </c>
      <c r="D42" s="72">
        <v>30</v>
      </c>
      <c r="E42" s="72">
        <v>30</v>
      </c>
      <c r="F42" s="62"/>
      <c r="G42" s="72">
        <v>52</v>
      </c>
      <c r="H42" s="72">
        <v>110</v>
      </c>
    </row>
    <row r="43" spans="1:8" ht="12.75">
      <c r="A43" s="65">
        <v>39</v>
      </c>
      <c r="B43" s="15" t="s">
        <v>29</v>
      </c>
      <c r="C43" s="67" t="s">
        <v>11</v>
      </c>
      <c r="D43" s="72"/>
      <c r="E43" s="72">
        <v>40</v>
      </c>
      <c r="F43" s="62">
        <v>4</v>
      </c>
      <c r="G43" s="72">
        <v>12</v>
      </c>
      <c r="H43" s="72">
        <v>76</v>
      </c>
    </row>
    <row r="44" spans="1:8" ht="12.75">
      <c r="A44" s="65">
        <v>40</v>
      </c>
      <c r="B44" s="73" t="s">
        <v>128</v>
      </c>
      <c r="C44" s="79" t="s">
        <v>11</v>
      </c>
      <c r="D44" s="91"/>
      <c r="E44" s="91"/>
      <c r="F44" s="92"/>
      <c r="G44" s="91"/>
      <c r="H44" s="91"/>
    </row>
    <row r="45" spans="1:8" ht="12.75">
      <c r="A45" s="65">
        <v>41</v>
      </c>
      <c r="B45" s="15" t="s">
        <v>30</v>
      </c>
      <c r="C45" s="68" t="s">
        <v>11</v>
      </c>
      <c r="D45" s="72"/>
      <c r="E45" s="72">
        <v>40</v>
      </c>
      <c r="F45" s="62"/>
      <c r="G45" s="72">
        <v>30</v>
      </c>
      <c r="H45" s="72">
        <v>18</v>
      </c>
    </row>
    <row r="46" spans="1:8" ht="12.75">
      <c r="A46" s="65">
        <v>42</v>
      </c>
      <c r="B46" s="15" t="s">
        <v>31</v>
      </c>
      <c r="C46" s="67" t="s">
        <v>32</v>
      </c>
      <c r="D46" s="72">
        <v>20</v>
      </c>
      <c r="E46" s="72">
        <v>20</v>
      </c>
      <c r="F46" s="62">
        <v>10</v>
      </c>
      <c r="G46" s="72">
        <v>50</v>
      </c>
      <c r="H46" s="72">
        <v>600</v>
      </c>
    </row>
    <row r="47" spans="1:8" ht="12.75">
      <c r="A47" s="65">
        <v>43</v>
      </c>
      <c r="B47" s="15" t="s">
        <v>33</v>
      </c>
      <c r="C47" s="67" t="s">
        <v>32</v>
      </c>
      <c r="D47" s="72">
        <v>40</v>
      </c>
      <c r="E47" s="72">
        <v>40</v>
      </c>
      <c r="F47" s="62">
        <v>2</v>
      </c>
      <c r="G47" s="72"/>
      <c r="H47" s="72">
        <v>53</v>
      </c>
    </row>
    <row r="48" spans="1:8" ht="12.75">
      <c r="A48" s="65">
        <v>44</v>
      </c>
      <c r="B48" s="15" t="s">
        <v>34</v>
      </c>
      <c r="C48" s="67" t="s">
        <v>32</v>
      </c>
      <c r="D48" s="72"/>
      <c r="E48" s="72"/>
      <c r="F48" s="62"/>
      <c r="G48" s="72">
        <v>60</v>
      </c>
      <c r="H48" s="72">
        <v>230</v>
      </c>
    </row>
    <row r="49" spans="1:8" ht="12.75">
      <c r="A49" s="65">
        <v>45</v>
      </c>
      <c r="B49" s="73" t="s">
        <v>35</v>
      </c>
      <c r="C49" s="79" t="s">
        <v>32</v>
      </c>
      <c r="D49" s="91"/>
      <c r="E49" s="91"/>
      <c r="F49" s="92"/>
      <c r="G49" s="91"/>
      <c r="H49" s="91"/>
    </row>
    <row r="50" spans="1:8" ht="12.75">
      <c r="A50" s="65">
        <v>46</v>
      </c>
      <c r="B50" s="15" t="s">
        <v>36</v>
      </c>
      <c r="C50" s="71" t="s">
        <v>32</v>
      </c>
      <c r="D50" s="72"/>
      <c r="E50" s="72">
        <v>8</v>
      </c>
      <c r="F50" s="62">
        <v>0</v>
      </c>
      <c r="G50" s="72">
        <v>78</v>
      </c>
      <c r="H50" s="72">
        <v>482</v>
      </c>
    </row>
    <row r="51" spans="1:8" ht="12.75">
      <c r="A51" s="65">
        <v>47</v>
      </c>
      <c r="B51" s="15" t="s">
        <v>129</v>
      </c>
      <c r="C51" s="71" t="s">
        <v>32</v>
      </c>
      <c r="D51" s="72"/>
      <c r="E51" s="72">
        <v>30</v>
      </c>
      <c r="F51" s="62">
        <v>6</v>
      </c>
      <c r="G51" s="72">
        <v>28</v>
      </c>
      <c r="H51" s="72">
        <v>47</v>
      </c>
    </row>
    <row r="52" spans="1:8" ht="12.75">
      <c r="A52" s="65">
        <v>48</v>
      </c>
      <c r="B52" s="15" t="s">
        <v>37</v>
      </c>
      <c r="C52" s="67" t="s">
        <v>32</v>
      </c>
      <c r="D52" s="72">
        <v>5</v>
      </c>
      <c r="E52" s="72">
        <v>5</v>
      </c>
      <c r="F52" s="62">
        <v>4</v>
      </c>
      <c r="G52" s="72">
        <v>68</v>
      </c>
      <c r="H52" s="72">
        <v>300</v>
      </c>
    </row>
    <row r="53" spans="1:8" ht="12.75">
      <c r="A53" s="65">
        <v>49</v>
      </c>
      <c r="B53" s="15" t="s">
        <v>38</v>
      </c>
      <c r="C53" s="67" t="s">
        <v>32</v>
      </c>
      <c r="D53" s="72">
        <v>35</v>
      </c>
      <c r="E53" s="72">
        <v>35</v>
      </c>
      <c r="F53" s="62">
        <v>20</v>
      </c>
      <c r="G53" s="72">
        <v>60</v>
      </c>
      <c r="H53" s="72">
        <v>130</v>
      </c>
    </row>
    <row r="54" spans="1:8" ht="12.75">
      <c r="A54" s="65">
        <v>50</v>
      </c>
      <c r="B54" s="15" t="s">
        <v>39</v>
      </c>
      <c r="C54" s="67" t="s">
        <v>32</v>
      </c>
      <c r="D54" s="72">
        <v>33</v>
      </c>
      <c r="E54" s="72">
        <v>33</v>
      </c>
      <c r="F54" s="62">
        <v>8</v>
      </c>
      <c r="G54" s="72">
        <v>84.5</v>
      </c>
      <c r="H54" s="72">
        <v>16</v>
      </c>
    </row>
    <row r="55" spans="1:8" ht="12.75">
      <c r="A55" s="65">
        <v>51</v>
      </c>
      <c r="B55" s="15" t="s">
        <v>40</v>
      </c>
      <c r="C55" s="67" t="s">
        <v>32</v>
      </c>
      <c r="D55" s="72">
        <v>30</v>
      </c>
      <c r="E55" s="72">
        <v>30</v>
      </c>
      <c r="F55" s="62">
        <v>2</v>
      </c>
      <c r="G55" s="72">
        <v>64</v>
      </c>
      <c r="H55" s="72">
        <v>204</v>
      </c>
    </row>
    <row r="56" spans="1:8" ht="12.75">
      <c r="A56" s="65">
        <v>52</v>
      </c>
      <c r="B56" s="15" t="s">
        <v>41</v>
      </c>
      <c r="C56" s="67" t="s">
        <v>32</v>
      </c>
      <c r="D56" s="72">
        <v>25</v>
      </c>
      <c r="E56" s="72">
        <v>25</v>
      </c>
      <c r="F56" s="62">
        <v>4</v>
      </c>
      <c r="G56" s="72">
        <v>220</v>
      </c>
      <c r="H56" s="72">
        <v>174</v>
      </c>
    </row>
    <row r="57" spans="1:8" ht="12.75">
      <c r="A57" s="65">
        <v>53</v>
      </c>
      <c r="B57" s="15" t="s">
        <v>42</v>
      </c>
      <c r="C57" s="67" t="s">
        <v>32</v>
      </c>
      <c r="D57" s="72">
        <v>40</v>
      </c>
      <c r="E57" s="72">
        <v>40</v>
      </c>
      <c r="F57" s="62">
        <v>12</v>
      </c>
      <c r="G57" s="72">
        <v>84</v>
      </c>
      <c r="H57" s="72">
        <v>420</v>
      </c>
    </row>
    <row r="58" spans="1:8" ht="12.75">
      <c r="A58" s="65">
        <v>54</v>
      </c>
      <c r="B58" s="15" t="s">
        <v>43</v>
      </c>
      <c r="C58" s="67" t="s">
        <v>32</v>
      </c>
      <c r="D58" s="72">
        <v>30</v>
      </c>
      <c r="E58" s="72">
        <v>30</v>
      </c>
      <c r="F58" s="62">
        <v>2</v>
      </c>
      <c r="G58" s="72">
        <v>48</v>
      </c>
      <c r="H58" s="72">
        <v>173</v>
      </c>
    </row>
    <row r="59" spans="1:8" ht="12.75">
      <c r="A59" s="65">
        <v>55</v>
      </c>
      <c r="B59" s="15" t="s">
        <v>44</v>
      </c>
      <c r="C59" s="67" t="s">
        <v>32</v>
      </c>
      <c r="D59" s="72"/>
      <c r="E59" s="72"/>
      <c r="F59" s="62"/>
      <c r="G59" s="72"/>
      <c r="H59" s="72"/>
    </row>
    <row r="60" spans="1:8" ht="12.75">
      <c r="A60" s="65">
        <v>56</v>
      </c>
      <c r="B60" s="15" t="s">
        <v>130</v>
      </c>
      <c r="C60" s="67" t="s">
        <v>32</v>
      </c>
      <c r="D60" s="72">
        <v>15</v>
      </c>
      <c r="E60" s="72">
        <v>15</v>
      </c>
      <c r="F60" s="62">
        <v>2</v>
      </c>
      <c r="G60" s="72">
        <v>205</v>
      </c>
      <c r="H60" s="72"/>
    </row>
    <row r="61" spans="1:8" ht="12.75">
      <c r="A61" s="65">
        <v>57</v>
      </c>
      <c r="B61" s="15" t="s">
        <v>45</v>
      </c>
      <c r="C61" s="67" t="s">
        <v>32</v>
      </c>
      <c r="D61" s="72">
        <v>8</v>
      </c>
      <c r="E61" s="72">
        <v>40</v>
      </c>
      <c r="F61" s="62">
        <v>9</v>
      </c>
      <c r="G61" s="72">
        <v>229</v>
      </c>
      <c r="H61" s="72"/>
    </row>
    <row r="62" spans="1:8" ht="12.75">
      <c r="A62" s="65">
        <v>58</v>
      </c>
      <c r="B62" s="15" t="s">
        <v>46</v>
      </c>
      <c r="C62" s="67" t="s">
        <v>32</v>
      </c>
      <c r="D62" s="72">
        <v>35</v>
      </c>
      <c r="E62" s="72">
        <v>35</v>
      </c>
      <c r="F62" s="62">
        <v>30</v>
      </c>
      <c r="G62" s="72">
        <v>1583</v>
      </c>
      <c r="H62" s="72">
        <v>1800</v>
      </c>
    </row>
    <row r="63" spans="1:8" ht="12.75">
      <c r="A63" s="65">
        <v>59</v>
      </c>
      <c r="B63" s="15" t="s">
        <v>47</v>
      </c>
      <c r="C63" s="67" t="s">
        <v>32</v>
      </c>
      <c r="D63" s="72">
        <v>30</v>
      </c>
      <c r="E63" s="72"/>
      <c r="F63" s="62"/>
      <c r="G63" s="72">
        <v>60</v>
      </c>
      <c r="H63" s="72">
        <v>500</v>
      </c>
    </row>
    <row r="64" spans="1:8" ht="12.75">
      <c r="A64" s="65">
        <v>60</v>
      </c>
      <c r="B64" s="15" t="s">
        <v>48</v>
      </c>
      <c r="C64" s="67" t="s">
        <v>32</v>
      </c>
      <c r="D64" s="72">
        <v>35</v>
      </c>
      <c r="E64" s="72">
        <v>35</v>
      </c>
      <c r="F64" s="62">
        <v>2</v>
      </c>
      <c r="G64" s="72">
        <v>31</v>
      </c>
      <c r="H64" s="72">
        <v>148</v>
      </c>
    </row>
    <row r="65" spans="1:8" ht="12.75">
      <c r="A65" s="65">
        <v>61</v>
      </c>
      <c r="B65" s="15" t="s">
        <v>49</v>
      </c>
      <c r="C65" s="67" t="s">
        <v>32</v>
      </c>
      <c r="D65" s="72">
        <v>35</v>
      </c>
      <c r="E65" s="72">
        <v>35</v>
      </c>
      <c r="F65" s="62">
        <v>12</v>
      </c>
      <c r="G65" s="72">
        <v>100</v>
      </c>
      <c r="H65" s="72">
        <v>320</v>
      </c>
    </row>
    <row r="66" spans="1:8" ht="12.75">
      <c r="A66" s="65">
        <v>62</v>
      </c>
      <c r="B66" s="73" t="s">
        <v>50</v>
      </c>
      <c r="C66" s="79" t="s">
        <v>32</v>
      </c>
      <c r="D66" s="91"/>
      <c r="E66" s="91"/>
      <c r="F66" s="92"/>
      <c r="G66" s="91"/>
      <c r="H66" s="91"/>
    </row>
    <row r="67" spans="1:8" ht="12.75">
      <c r="A67" s="65">
        <v>63</v>
      </c>
      <c r="B67" s="15" t="s">
        <v>131</v>
      </c>
      <c r="C67" s="67" t="s">
        <v>32</v>
      </c>
      <c r="D67" s="72">
        <v>30</v>
      </c>
      <c r="E67" s="72">
        <v>30</v>
      </c>
      <c r="F67" s="62">
        <v>3</v>
      </c>
      <c r="G67" s="72">
        <v>80</v>
      </c>
      <c r="H67" s="72">
        <v>214</v>
      </c>
    </row>
    <row r="68" spans="1:8" ht="12.75">
      <c r="A68" s="65">
        <v>64</v>
      </c>
      <c r="B68" s="15" t="s">
        <v>51</v>
      </c>
      <c r="C68" s="67" t="s">
        <v>32</v>
      </c>
      <c r="D68" s="72">
        <v>40</v>
      </c>
      <c r="E68" s="72"/>
      <c r="F68" s="62">
        <v>6</v>
      </c>
      <c r="G68" s="72">
        <v>40</v>
      </c>
      <c r="H68" s="72">
        <v>155</v>
      </c>
    </row>
    <row r="69" spans="1:8" ht="12.75">
      <c r="A69" s="65">
        <v>65</v>
      </c>
      <c r="B69" s="15" t="s">
        <v>52</v>
      </c>
      <c r="C69" s="67" t="s">
        <v>32</v>
      </c>
      <c r="D69" s="72">
        <v>42</v>
      </c>
      <c r="E69" s="72">
        <v>42</v>
      </c>
      <c r="F69" s="62">
        <v>12</v>
      </c>
      <c r="G69" s="72">
        <v>32</v>
      </c>
      <c r="H69" s="72">
        <v>730</v>
      </c>
    </row>
    <row r="70" spans="1:8" ht="12.75">
      <c r="A70" s="65">
        <v>66</v>
      </c>
      <c r="B70" s="15" t="s">
        <v>132</v>
      </c>
      <c r="C70" s="67" t="s">
        <v>32</v>
      </c>
      <c r="D70" s="72">
        <v>20</v>
      </c>
      <c r="E70" s="72">
        <v>20</v>
      </c>
      <c r="F70" s="62">
        <v>1</v>
      </c>
      <c r="G70" s="72">
        <v>43</v>
      </c>
      <c r="H70" s="72">
        <v>54</v>
      </c>
    </row>
    <row r="71" spans="1:8" ht="12.75">
      <c r="A71" s="65">
        <v>67</v>
      </c>
      <c r="B71" s="73" t="s">
        <v>53</v>
      </c>
      <c r="C71" s="79" t="s">
        <v>32</v>
      </c>
      <c r="D71" s="91"/>
      <c r="E71" s="91"/>
      <c r="F71" s="92"/>
      <c r="G71" s="91"/>
      <c r="H71" s="91"/>
    </row>
    <row r="72" spans="1:8" ht="12.75">
      <c r="A72" s="65">
        <v>68</v>
      </c>
      <c r="B72" s="15" t="s">
        <v>133</v>
      </c>
      <c r="C72" s="67" t="s">
        <v>32</v>
      </c>
      <c r="D72" s="72"/>
      <c r="E72" s="72"/>
      <c r="F72" s="62">
        <v>8</v>
      </c>
      <c r="G72" s="72">
        <v>301</v>
      </c>
      <c r="H72" s="72">
        <v>1213</v>
      </c>
    </row>
    <row r="73" spans="1:8" ht="12.75">
      <c r="A73" s="65">
        <v>69</v>
      </c>
      <c r="B73" s="15" t="s">
        <v>54</v>
      </c>
      <c r="C73" s="67" t="s">
        <v>32</v>
      </c>
      <c r="D73" s="72">
        <v>64</v>
      </c>
      <c r="E73" s="72">
        <v>64</v>
      </c>
      <c r="F73" s="62">
        <v>62</v>
      </c>
      <c r="G73" s="72">
        <v>1671</v>
      </c>
      <c r="H73" s="72"/>
    </row>
    <row r="74" spans="1:8" ht="12.75">
      <c r="A74" s="65">
        <v>70</v>
      </c>
      <c r="B74" s="15" t="s">
        <v>55</v>
      </c>
      <c r="C74" s="67" t="s">
        <v>32</v>
      </c>
      <c r="D74" s="72">
        <v>6</v>
      </c>
      <c r="E74" s="72">
        <v>6</v>
      </c>
      <c r="F74" s="62">
        <v>1</v>
      </c>
      <c r="G74" s="72">
        <v>38</v>
      </c>
      <c r="H74" s="72">
        <v>154</v>
      </c>
    </row>
    <row r="75" spans="1:8" ht="12.75">
      <c r="A75" s="65">
        <v>71</v>
      </c>
      <c r="B75" s="15" t="s">
        <v>56</v>
      </c>
      <c r="C75" s="67" t="s">
        <v>32</v>
      </c>
      <c r="D75" s="72">
        <v>37</v>
      </c>
      <c r="E75" s="72">
        <v>37</v>
      </c>
      <c r="F75" s="62">
        <v>8</v>
      </c>
      <c r="G75" s="72"/>
      <c r="H75" s="72"/>
    </row>
    <row r="76" spans="1:8" ht="12.75">
      <c r="A76" s="65">
        <v>72</v>
      </c>
      <c r="B76" s="15" t="s">
        <v>57</v>
      </c>
      <c r="C76" s="67" t="s">
        <v>32</v>
      </c>
      <c r="D76" s="72">
        <v>25</v>
      </c>
      <c r="E76" s="72">
        <v>10</v>
      </c>
      <c r="F76" s="62">
        <v>3</v>
      </c>
      <c r="G76" s="72">
        <v>65</v>
      </c>
      <c r="H76" s="72">
        <v>300</v>
      </c>
    </row>
    <row r="77" spans="1:8" ht="12.75">
      <c r="A77" s="65">
        <v>73</v>
      </c>
      <c r="B77" s="15" t="s">
        <v>58</v>
      </c>
      <c r="C77" s="67" t="s">
        <v>32</v>
      </c>
      <c r="D77" s="72">
        <v>20</v>
      </c>
      <c r="E77" s="72">
        <v>20</v>
      </c>
      <c r="F77" s="62">
        <v>16</v>
      </c>
      <c r="G77" s="72">
        <v>166</v>
      </c>
      <c r="H77" s="72">
        <v>650</v>
      </c>
    </row>
    <row r="78" spans="1:8" ht="12.75">
      <c r="A78" s="65">
        <v>74</v>
      </c>
      <c r="B78" s="15" t="s">
        <v>59</v>
      </c>
      <c r="C78" s="67" t="s">
        <v>32</v>
      </c>
      <c r="D78" s="72">
        <v>0</v>
      </c>
      <c r="E78" s="72">
        <v>10</v>
      </c>
      <c r="F78" s="62">
        <v>0</v>
      </c>
      <c r="G78" s="72">
        <v>28</v>
      </c>
      <c r="H78" s="72">
        <v>210</v>
      </c>
    </row>
    <row r="79" spans="1:8" ht="12.75">
      <c r="A79" s="65">
        <v>75</v>
      </c>
      <c r="B79" s="15" t="s">
        <v>60</v>
      </c>
      <c r="C79" s="71" t="s">
        <v>32</v>
      </c>
      <c r="D79" s="72">
        <v>25</v>
      </c>
      <c r="E79" s="72">
        <v>25</v>
      </c>
      <c r="F79" s="62">
        <v>1</v>
      </c>
      <c r="G79" s="72">
        <v>8</v>
      </c>
      <c r="H79" s="72"/>
    </row>
    <row r="80" spans="1:8" ht="12.75">
      <c r="A80" s="65">
        <v>76</v>
      </c>
      <c r="B80" s="15" t="s">
        <v>63</v>
      </c>
      <c r="C80" s="67" t="s">
        <v>32</v>
      </c>
      <c r="D80" s="72">
        <v>40</v>
      </c>
      <c r="E80" s="72">
        <v>40</v>
      </c>
      <c r="F80" s="62">
        <v>0</v>
      </c>
      <c r="G80" s="72">
        <v>20</v>
      </c>
      <c r="H80" s="72">
        <v>80</v>
      </c>
    </row>
    <row r="81" spans="1:8" ht="12.75">
      <c r="A81" s="65">
        <v>77</v>
      </c>
      <c r="B81" s="15" t="s">
        <v>61</v>
      </c>
      <c r="C81" s="67" t="s">
        <v>32</v>
      </c>
      <c r="D81" s="72">
        <v>35</v>
      </c>
      <c r="E81" s="72">
        <v>35</v>
      </c>
      <c r="F81" s="62">
        <v>10</v>
      </c>
      <c r="G81" s="72">
        <v>30</v>
      </c>
      <c r="H81" s="72">
        <v>85</v>
      </c>
    </row>
    <row r="82" spans="1:8" ht="12.75">
      <c r="A82" s="65">
        <v>78</v>
      </c>
      <c r="B82" s="15" t="s">
        <v>62</v>
      </c>
      <c r="C82" s="67" t="s">
        <v>32</v>
      </c>
      <c r="D82" s="72">
        <v>40</v>
      </c>
      <c r="E82" s="72">
        <v>40</v>
      </c>
      <c r="F82" s="62">
        <v>1</v>
      </c>
      <c r="G82" s="72">
        <v>25</v>
      </c>
      <c r="H82" s="72">
        <v>115</v>
      </c>
    </row>
    <row r="83" spans="1:8" ht="12.75">
      <c r="A83" s="65">
        <v>79</v>
      </c>
      <c r="B83" s="15" t="s">
        <v>64</v>
      </c>
      <c r="C83" s="67" t="s">
        <v>32</v>
      </c>
      <c r="D83" s="72">
        <v>40</v>
      </c>
      <c r="E83" s="72">
        <v>35</v>
      </c>
      <c r="F83" s="62">
        <v>11</v>
      </c>
      <c r="G83" s="72"/>
      <c r="H83" s="72">
        <v>530</v>
      </c>
    </row>
    <row r="84" spans="1:8" ht="12.75">
      <c r="A84" s="65">
        <v>80</v>
      </c>
      <c r="B84" s="15" t="s">
        <v>134</v>
      </c>
      <c r="C84" s="67" t="s">
        <v>65</v>
      </c>
      <c r="D84" s="72">
        <v>20</v>
      </c>
      <c r="E84" s="72">
        <v>20</v>
      </c>
      <c r="F84" s="62">
        <v>2</v>
      </c>
      <c r="G84" s="72">
        <v>50</v>
      </c>
      <c r="H84" s="72">
        <v>81</v>
      </c>
    </row>
    <row r="85" spans="1:8" ht="12.75">
      <c r="A85" s="65">
        <v>81</v>
      </c>
      <c r="B85" s="73" t="s">
        <v>135</v>
      </c>
      <c r="C85" s="79" t="s">
        <v>65</v>
      </c>
      <c r="D85" s="91"/>
      <c r="E85" s="91"/>
      <c r="F85" s="92"/>
      <c r="G85" s="91"/>
      <c r="H85" s="91"/>
    </row>
    <row r="86" spans="1:8" ht="12.75">
      <c r="A86" s="65">
        <v>82</v>
      </c>
      <c r="B86" s="15" t="s">
        <v>66</v>
      </c>
      <c r="C86" s="67" t="s">
        <v>65</v>
      </c>
      <c r="D86" s="72">
        <v>30</v>
      </c>
      <c r="E86" s="72">
        <v>30</v>
      </c>
      <c r="F86" s="62">
        <v>27</v>
      </c>
      <c r="G86" s="72">
        <v>100</v>
      </c>
      <c r="H86" s="72">
        <v>621</v>
      </c>
    </row>
    <row r="87" spans="1:8" ht="12.75">
      <c r="A87" s="65">
        <v>83</v>
      </c>
      <c r="B87" s="15" t="s">
        <v>136</v>
      </c>
      <c r="C87" s="67" t="s">
        <v>65</v>
      </c>
      <c r="D87" s="72">
        <v>40</v>
      </c>
      <c r="E87" s="72">
        <v>40</v>
      </c>
      <c r="F87" s="62">
        <v>4</v>
      </c>
      <c r="G87" s="72">
        <v>60</v>
      </c>
      <c r="H87" s="72">
        <v>90</v>
      </c>
    </row>
    <row r="88" spans="1:8" ht="12.75">
      <c r="A88" s="65">
        <v>84</v>
      </c>
      <c r="B88" s="15" t="s">
        <v>67</v>
      </c>
      <c r="C88" s="67" t="s">
        <v>65</v>
      </c>
      <c r="D88" s="72"/>
      <c r="E88" s="72"/>
      <c r="F88" s="62"/>
      <c r="G88" s="72">
        <v>40</v>
      </c>
      <c r="H88" s="72">
        <v>173</v>
      </c>
    </row>
    <row r="89" spans="1:8" ht="12.75">
      <c r="A89" s="65">
        <v>85</v>
      </c>
      <c r="B89" s="15" t="s">
        <v>68</v>
      </c>
      <c r="C89" s="67" t="s">
        <v>65</v>
      </c>
      <c r="D89" s="72">
        <v>35</v>
      </c>
      <c r="E89" s="72">
        <v>35</v>
      </c>
      <c r="F89" s="62">
        <v>7</v>
      </c>
      <c r="G89" s="72">
        <v>100</v>
      </c>
      <c r="H89" s="72">
        <v>150</v>
      </c>
    </row>
    <row r="90" spans="1:8" ht="12.75">
      <c r="A90" s="65">
        <v>86</v>
      </c>
      <c r="B90" s="15" t="s">
        <v>238</v>
      </c>
      <c r="C90" s="67" t="s">
        <v>65</v>
      </c>
      <c r="D90" s="72">
        <v>17</v>
      </c>
      <c r="E90" s="72">
        <v>17</v>
      </c>
      <c r="F90" s="62">
        <v>7</v>
      </c>
      <c r="G90" s="72">
        <v>222.5</v>
      </c>
      <c r="H90" s="72">
        <v>683.6</v>
      </c>
    </row>
    <row r="91" spans="1:8" ht="12.75">
      <c r="A91" s="65">
        <v>87</v>
      </c>
      <c r="B91" s="15" t="s">
        <v>69</v>
      </c>
      <c r="C91" s="67" t="s">
        <v>65</v>
      </c>
      <c r="D91" s="72">
        <v>31.3</v>
      </c>
      <c r="E91" s="72">
        <v>31.3</v>
      </c>
      <c r="F91" s="62">
        <v>5</v>
      </c>
      <c r="G91" s="72">
        <v>85</v>
      </c>
      <c r="H91" s="72">
        <v>124.5</v>
      </c>
    </row>
    <row r="92" spans="1:8" ht="12.75">
      <c r="A92" s="65">
        <v>88</v>
      </c>
      <c r="B92" s="15" t="s">
        <v>70</v>
      </c>
      <c r="C92" s="67" t="s">
        <v>65</v>
      </c>
      <c r="D92" s="72">
        <v>27</v>
      </c>
      <c r="E92" s="72">
        <v>27</v>
      </c>
      <c r="F92" s="62">
        <v>3</v>
      </c>
      <c r="G92" s="72">
        <v>250</v>
      </c>
      <c r="H92" s="72">
        <v>844</v>
      </c>
    </row>
    <row r="93" spans="1:8" ht="12.75">
      <c r="A93" s="65">
        <v>89</v>
      </c>
      <c r="B93" s="15" t="s">
        <v>71</v>
      </c>
      <c r="C93" s="67" t="s">
        <v>65</v>
      </c>
      <c r="D93" s="72">
        <v>37</v>
      </c>
      <c r="E93" s="72">
        <v>37</v>
      </c>
      <c r="F93" s="62">
        <v>35</v>
      </c>
      <c r="G93" s="72"/>
      <c r="H93" s="72">
        <v>326.25</v>
      </c>
    </row>
    <row r="94" spans="1:8" ht="12.75">
      <c r="A94" s="65">
        <v>90</v>
      </c>
      <c r="B94" s="15" t="s">
        <v>137</v>
      </c>
      <c r="C94" s="71" t="s">
        <v>65</v>
      </c>
      <c r="D94" s="72">
        <v>29.3</v>
      </c>
      <c r="E94" s="72">
        <v>29.3</v>
      </c>
      <c r="F94" s="62">
        <v>4</v>
      </c>
      <c r="G94" s="72">
        <v>50</v>
      </c>
      <c r="H94" s="72">
        <v>170</v>
      </c>
    </row>
    <row r="95" spans="1:8" ht="12.75">
      <c r="A95" s="65">
        <v>91</v>
      </c>
      <c r="B95" s="73" t="s">
        <v>72</v>
      </c>
      <c r="C95" s="79" t="s">
        <v>65</v>
      </c>
      <c r="D95" s="91"/>
      <c r="E95" s="91"/>
      <c r="F95" s="92"/>
      <c r="G95" s="91"/>
      <c r="H95" s="91"/>
    </row>
    <row r="96" spans="1:8" ht="12.75">
      <c r="A96" s="65">
        <v>92</v>
      </c>
      <c r="B96" s="15" t="s">
        <v>73</v>
      </c>
      <c r="C96" s="71" t="s">
        <v>65</v>
      </c>
      <c r="D96" s="72">
        <v>35</v>
      </c>
      <c r="E96" s="72">
        <v>35</v>
      </c>
      <c r="F96" s="62">
        <v>10</v>
      </c>
      <c r="G96" s="72">
        <v>185</v>
      </c>
      <c r="H96" s="72">
        <v>350</v>
      </c>
    </row>
    <row r="97" spans="1:8" ht="12.75">
      <c r="A97" s="65">
        <v>93</v>
      </c>
      <c r="B97" s="15" t="s">
        <v>138</v>
      </c>
      <c r="C97" s="67" t="s">
        <v>65</v>
      </c>
      <c r="D97" s="72">
        <v>0</v>
      </c>
      <c r="E97" s="72">
        <v>40</v>
      </c>
      <c r="F97" s="62">
        <v>0</v>
      </c>
      <c r="G97" s="72">
        <v>34</v>
      </c>
      <c r="H97" s="72">
        <v>130</v>
      </c>
    </row>
    <row r="98" spans="1:8" ht="12.75">
      <c r="A98" s="65">
        <v>94</v>
      </c>
      <c r="B98" s="15" t="s">
        <v>74</v>
      </c>
      <c r="C98" s="71" t="s">
        <v>65</v>
      </c>
      <c r="D98" s="72">
        <v>40</v>
      </c>
      <c r="E98" s="72">
        <v>31.5</v>
      </c>
      <c r="F98" s="62">
        <v>7</v>
      </c>
      <c r="G98" s="72">
        <v>150</v>
      </c>
      <c r="H98" s="72">
        <v>700</v>
      </c>
    </row>
    <row r="99" spans="1:8" ht="12.75">
      <c r="A99" s="65">
        <v>95</v>
      </c>
      <c r="B99" s="15" t="s">
        <v>75</v>
      </c>
      <c r="C99" s="67" t="s">
        <v>65</v>
      </c>
      <c r="D99" s="72">
        <v>30</v>
      </c>
      <c r="E99" s="72">
        <v>30</v>
      </c>
      <c r="F99" s="62">
        <v>1</v>
      </c>
      <c r="G99" s="72">
        <v>40</v>
      </c>
      <c r="H99" s="72">
        <v>156</v>
      </c>
    </row>
    <row r="100" spans="1:8" ht="12.75">
      <c r="A100" s="65">
        <v>96</v>
      </c>
      <c r="B100" s="15" t="s">
        <v>76</v>
      </c>
      <c r="C100" s="67" t="s">
        <v>65</v>
      </c>
      <c r="D100" s="72">
        <v>11</v>
      </c>
      <c r="E100" s="72">
        <v>11</v>
      </c>
      <c r="F100" s="62">
        <v>5</v>
      </c>
      <c r="G100" s="72">
        <v>185</v>
      </c>
      <c r="H100" s="72">
        <v>250</v>
      </c>
    </row>
    <row r="101" spans="1:8" ht="12.75">
      <c r="A101" s="65">
        <v>97</v>
      </c>
      <c r="B101" s="15" t="s">
        <v>77</v>
      </c>
      <c r="C101" s="67" t="s">
        <v>65</v>
      </c>
      <c r="D101" s="72">
        <v>42.3</v>
      </c>
      <c r="E101" s="72">
        <v>42.3</v>
      </c>
      <c r="F101" s="62">
        <v>6</v>
      </c>
      <c r="G101" s="72">
        <v>138</v>
      </c>
      <c r="H101" s="72"/>
    </row>
    <row r="102" spans="1:8" ht="12.75">
      <c r="A102" s="65">
        <v>98</v>
      </c>
      <c r="B102" s="15" t="s">
        <v>239</v>
      </c>
      <c r="C102" s="67" t="s">
        <v>65</v>
      </c>
      <c r="D102" s="72">
        <v>40</v>
      </c>
      <c r="E102" s="72">
        <v>40</v>
      </c>
      <c r="F102" s="62">
        <v>9</v>
      </c>
      <c r="G102" s="72"/>
      <c r="H102" s="72"/>
    </row>
    <row r="103" spans="1:8" ht="12.75">
      <c r="A103" s="65">
        <v>99</v>
      </c>
      <c r="B103" s="15" t="s">
        <v>81</v>
      </c>
      <c r="C103" s="67" t="s">
        <v>79</v>
      </c>
      <c r="D103" s="72">
        <v>33</v>
      </c>
      <c r="E103" s="72">
        <v>33</v>
      </c>
      <c r="F103" s="62">
        <v>15</v>
      </c>
      <c r="G103" s="72">
        <v>94</v>
      </c>
      <c r="H103" s="72">
        <v>215</v>
      </c>
    </row>
    <row r="104" spans="1:8" ht="12.75">
      <c r="A104" s="65">
        <v>100</v>
      </c>
      <c r="B104" s="73" t="s">
        <v>78</v>
      </c>
      <c r="C104" s="79" t="s">
        <v>79</v>
      </c>
      <c r="D104" s="91"/>
      <c r="E104" s="91"/>
      <c r="F104" s="92"/>
      <c r="G104" s="91"/>
      <c r="H104" s="91"/>
    </row>
    <row r="105" spans="1:8" ht="12.75">
      <c r="A105" s="65">
        <v>101</v>
      </c>
      <c r="B105" s="15" t="s">
        <v>80</v>
      </c>
      <c r="C105" s="71" t="s">
        <v>79</v>
      </c>
      <c r="D105" s="72"/>
      <c r="E105" s="72"/>
      <c r="F105" s="62"/>
      <c r="G105" s="72">
        <v>15</v>
      </c>
      <c r="H105" s="72">
        <v>45</v>
      </c>
    </row>
    <row r="106" spans="1:8" ht="12.75">
      <c r="A106" s="65">
        <v>102</v>
      </c>
      <c r="B106" s="15" t="s">
        <v>82</v>
      </c>
      <c r="C106" s="67" t="s">
        <v>79</v>
      </c>
      <c r="D106" s="72">
        <v>30</v>
      </c>
      <c r="E106" s="72">
        <v>30</v>
      </c>
      <c r="F106" s="62">
        <v>8</v>
      </c>
      <c r="G106" s="72">
        <v>272</v>
      </c>
      <c r="H106" s="72">
        <v>1981</v>
      </c>
    </row>
    <row r="107" spans="1:8" ht="12.75">
      <c r="A107" s="65">
        <v>103</v>
      </c>
      <c r="B107" s="15" t="s">
        <v>139</v>
      </c>
      <c r="C107" s="67" t="s">
        <v>79</v>
      </c>
      <c r="D107" s="72">
        <v>40</v>
      </c>
      <c r="E107" s="72">
        <v>40</v>
      </c>
      <c r="F107" s="62">
        <v>30</v>
      </c>
      <c r="G107" s="72">
        <v>165</v>
      </c>
      <c r="H107" s="72">
        <v>940</v>
      </c>
    </row>
    <row r="108" spans="1:8" ht="12.75">
      <c r="A108" s="65">
        <v>104</v>
      </c>
      <c r="B108" s="15" t="s">
        <v>240</v>
      </c>
      <c r="C108" s="67" t="s">
        <v>79</v>
      </c>
      <c r="D108" s="72">
        <v>40</v>
      </c>
      <c r="E108" s="72">
        <v>40</v>
      </c>
      <c r="F108" s="62">
        <v>5</v>
      </c>
      <c r="G108" s="72">
        <v>177</v>
      </c>
      <c r="H108" s="72">
        <v>200</v>
      </c>
    </row>
    <row r="109" spans="1:8" ht="12.75">
      <c r="A109" s="65">
        <v>105</v>
      </c>
      <c r="B109" s="73" t="s">
        <v>83</v>
      </c>
      <c r="C109" s="79" t="s">
        <v>79</v>
      </c>
      <c r="D109" s="91"/>
      <c r="E109" s="91"/>
      <c r="F109" s="92"/>
      <c r="G109" s="91"/>
      <c r="H109" s="91"/>
    </row>
    <row r="110" spans="1:8" ht="12.75">
      <c r="A110" s="65">
        <v>106</v>
      </c>
      <c r="B110" s="15" t="s">
        <v>84</v>
      </c>
      <c r="C110" s="67" t="s">
        <v>79</v>
      </c>
      <c r="D110" s="72"/>
      <c r="E110" s="72">
        <v>35</v>
      </c>
      <c r="F110" s="62">
        <v>0</v>
      </c>
      <c r="G110" s="72">
        <v>40</v>
      </c>
      <c r="H110" s="72">
        <v>240</v>
      </c>
    </row>
    <row r="111" spans="1:8" ht="12.75">
      <c r="A111" s="65">
        <v>107</v>
      </c>
      <c r="B111" s="15" t="s">
        <v>85</v>
      </c>
      <c r="C111" s="67" t="s">
        <v>79</v>
      </c>
      <c r="D111" s="72">
        <v>30</v>
      </c>
      <c r="E111" s="72">
        <v>30</v>
      </c>
      <c r="F111" s="62">
        <v>2</v>
      </c>
      <c r="G111" s="72">
        <v>30</v>
      </c>
      <c r="H111" s="72"/>
    </row>
    <row r="112" spans="1:8" ht="12.75">
      <c r="A112" s="65">
        <v>108</v>
      </c>
      <c r="B112" s="15" t="s">
        <v>86</v>
      </c>
      <c r="C112" s="67" t="s">
        <v>79</v>
      </c>
      <c r="D112" s="72"/>
      <c r="E112" s="72"/>
      <c r="F112" s="62">
        <v>18</v>
      </c>
      <c r="G112" s="72">
        <v>420</v>
      </c>
      <c r="H112" s="72">
        <v>800</v>
      </c>
    </row>
    <row r="113" spans="1:8" ht="12.75">
      <c r="A113" s="65">
        <v>109</v>
      </c>
      <c r="B113" s="15" t="s">
        <v>87</v>
      </c>
      <c r="C113" s="67" t="s">
        <v>79</v>
      </c>
      <c r="D113" s="72">
        <v>35</v>
      </c>
      <c r="E113" s="72">
        <v>30</v>
      </c>
      <c r="F113" s="62">
        <v>8</v>
      </c>
      <c r="G113" s="72">
        <v>97</v>
      </c>
      <c r="H113" s="72">
        <v>451</v>
      </c>
    </row>
    <row r="114" spans="1:8" ht="12.75">
      <c r="A114" s="65">
        <v>110</v>
      </c>
      <c r="B114" s="15" t="s">
        <v>88</v>
      </c>
      <c r="C114" s="67" t="s">
        <v>79</v>
      </c>
      <c r="D114" s="72">
        <v>40</v>
      </c>
      <c r="E114" s="72">
        <v>40</v>
      </c>
      <c r="F114" s="62">
        <v>12</v>
      </c>
      <c r="G114" s="72">
        <v>200</v>
      </c>
      <c r="H114" s="72">
        <v>600</v>
      </c>
    </row>
    <row r="115" spans="1:8" ht="12.75">
      <c r="A115" s="65">
        <v>111</v>
      </c>
      <c r="B115" s="15" t="s">
        <v>89</v>
      </c>
      <c r="C115" s="67" t="s">
        <v>79</v>
      </c>
      <c r="D115" s="72">
        <v>25</v>
      </c>
      <c r="E115" s="72">
        <v>15</v>
      </c>
      <c r="F115" s="62">
        <v>2</v>
      </c>
      <c r="G115" s="72">
        <v>150</v>
      </c>
      <c r="H115" s="72">
        <v>800</v>
      </c>
    </row>
    <row r="116" spans="1:8" ht="12.75">
      <c r="A116" s="65">
        <v>112</v>
      </c>
      <c r="B116" s="15" t="s">
        <v>90</v>
      </c>
      <c r="C116" s="67" t="s">
        <v>79</v>
      </c>
      <c r="D116" s="72">
        <v>27</v>
      </c>
      <c r="E116" s="72">
        <v>27</v>
      </c>
      <c r="F116" s="62">
        <v>27</v>
      </c>
      <c r="G116" s="72">
        <v>402</v>
      </c>
      <c r="H116" s="72"/>
    </row>
    <row r="117" spans="1:8" ht="12.75">
      <c r="A117" s="65">
        <v>113</v>
      </c>
      <c r="B117" s="16" t="s">
        <v>91</v>
      </c>
      <c r="C117" s="67" t="s">
        <v>79</v>
      </c>
      <c r="D117" s="72">
        <v>40</v>
      </c>
      <c r="E117" s="72">
        <v>40</v>
      </c>
      <c r="F117" s="62">
        <v>11</v>
      </c>
      <c r="G117" s="72">
        <v>105</v>
      </c>
      <c r="H117" s="72">
        <v>280</v>
      </c>
    </row>
    <row r="118" spans="1:8" ht="12.75">
      <c r="A118" s="65">
        <v>114</v>
      </c>
      <c r="B118" s="15" t="s">
        <v>92</v>
      </c>
      <c r="C118" s="67" t="s">
        <v>79</v>
      </c>
      <c r="D118" s="72">
        <v>32</v>
      </c>
      <c r="E118" s="72">
        <v>32</v>
      </c>
      <c r="F118" s="62">
        <v>8</v>
      </c>
      <c r="G118" s="72">
        <v>170</v>
      </c>
      <c r="H118" s="72">
        <v>50000</v>
      </c>
    </row>
    <row r="119" spans="1:8" ht="12.75">
      <c r="A119" s="65">
        <v>115</v>
      </c>
      <c r="B119" s="15" t="s">
        <v>93</v>
      </c>
      <c r="C119" s="67" t="s">
        <v>79</v>
      </c>
      <c r="D119" s="72">
        <v>40</v>
      </c>
      <c r="E119" s="72">
        <v>40</v>
      </c>
      <c r="F119" s="62">
        <v>5</v>
      </c>
      <c r="G119" s="72">
        <v>80</v>
      </c>
      <c r="H119" s="72">
        <v>700</v>
      </c>
    </row>
    <row r="120" spans="1:8" ht="12.75">
      <c r="A120" s="65">
        <v>116</v>
      </c>
      <c r="B120" s="15" t="s">
        <v>94</v>
      </c>
      <c r="C120" s="67" t="s">
        <v>79</v>
      </c>
      <c r="D120" s="72">
        <v>40</v>
      </c>
      <c r="E120" s="72">
        <v>40</v>
      </c>
      <c r="F120" s="62">
        <v>1</v>
      </c>
      <c r="G120" s="72">
        <v>33</v>
      </c>
      <c r="H120" s="72">
        <v>75</v>
      </c>
    </row>
    <row r="121" spans="1:8" ht="12.75">
      <c r="A121" s="65">
        <v>117</v>
      </c>
      <c r="B121" s="73" t="s">
        <v>95</v>
      </c>
      <c r="C121" s="79" t="s">
        <v>79</v>
      </c>
      <c r="D121" s="91"/>
      <c r="E121" s="91"/>
      <c r="F121" s="92"/>
      <c r="G121" s="91"/>
      <c r="H121" s="91"/>
    </row>
    <row r="122" spans="1:8" ht="12.75">
      <c r="A122" s="65">
        <v>118</v>
      </c>
      <c r="B122" s="73" t="s">
        <v>96</v>
      </c>
      <c r="C122" s="79" t="s">
        <v>79</v>
      </c>
      <c r="D122" s="91"/>
      <c r="E122" s="91"/>
      <c r="F122" s="92"/>
      <c r="G122" s="91"/>
      <c r="H122" s="91"/>
    </row>
    <row r="123" spans="1:8" ht="12.75">
      <c r="A123" s="65">
        <v>119</v>
      </c>
      <c r="B123" s="15" t="s">
        <v>97</v>
      </c>
      <c r="C123" s="67" t="s">
        <v>79</v>
      </c>
      <c r="D123" s="72">
        <v>40</v>
      </c>
      <c r="E123" s="72">
        <v>40</v>
      </c>
      <c r="F123" s="62">
        <v>34</v>
      </c>
      <c r="G123" s="72">
        <v>418</v>
      </c>
      <c r="H123" s="72"/>
    </row>
    <row r="124" spans="1:8" ht="12.75">
      <c r="A124" s="65">
        <v>120</v>
      </c>
      <c r="B124" s="15" t="s">
        <v>98</v>
      </c>
      <c r="C124" s="67" t="s">
        <v>79</v>
      </c>
      <c r="D124" s="72">
        <v>35</v>
      </c>
      <c r="E124" s="72">
        <v>35</v>
      </c>
      <c r="F124" s="62">
        <v>8</v>
      </c>
      <c r="G124" s="72">
        <v>50</v>
      </c>
      <c r="H124" s="72">
        <v>210</v>
      </c>
    </row>
    <row r="125" spans="1:8" ht="12.75">
      <c r="A125" s="65">
        <v>121</v>
      </c>
      <c r="B125" s="73" t="s">
        <v>99</v>
      </c>
      <c r="C125" s="82" t="s">
        <v>79</v>
      </c>
      <c r="D125" s="90"/>
      <c r="E125" s="90"/>
      <c r="F125" s="81"/>
      <c r="G125" s="90"/>
      <c r="H125" s="90"/>
    </row>
    <row r="126" spans="1:8" ht="12.75">
      <c r="A126" s="65">
        <v>122</v>
      </c>
      <c r="B126" s="15" t="s">
        <v>100</v>
      </c>
      <c r="C126" s="67" t="s">
        <v>79</v>
      </c>
      <c r="D126" s="72">
        <v>40</v>
      </c>
      <c r="E126" s="72">
        <v>35</v>
      </c>
      <c r="F126" s="62">
        <v>8</v>
      </c>
      <c r="G126" s="72"/>
      <c r="H126" s="72"/>
    </row>
    <row r="127" spans="1:8" ht="12.75">
      <c r="A127" s="65">
        <v>123</v>
      </c>
      <c r="B127" s="15" t="s">
        <v>101</v>
      </c>
      <c r="C127" s="67" t="s">
        <v>79</v>
      </c>
      <c r="D127" s="72">
        <v>40</v>
      </c>
      <c r="E127" s="72">
        <v>40</v>
      </c>
      <c r="F127" s="62">
        <v>9</v>
      </c>
      <c r="G127" s="72">
        <v>109.2</v>
      </c>
      <c r="H127" s="72"/>
    </row>
    <row r="128" spans="1:8" ht="12.75">
      <c r="A128" s="65">
        <v>124</v>
      </c>
      <c r="B128" s="15" t="s">
        <v>102</v>
      </c>
      <c r="C128" s="67" t="s">
        <v>79</v>
      </c>
      <c r="D128" s="72">
        <v>40</v>
      </c>
      <c r="E128" s="72">
        <v>25</v>
      </c>
      <c r="F128" s="62">
        <v>30</v>
      </c>
      <c r="G128" s="72">
        <v>300</v>
      </c>
      <c r="H128" s="72">
        <v>400</v>
      </c>
    </row>
    <row r="129" spans="1:8" ht="12.75">
      <c r="A129" s="65">
        <v>125</v>
      </c>
      <c r="B129" s="16" t="s">
        <v>103</v>
      </c>
      <c r="C129" s="67" t="s">
        <v>104</v>
      </c>
      <c r="D129" s="72">
        <v>12</v>
      </c>
      <c r="E129" s="72">
        <v>12</v>
      </c>
      <c r="F129" s="62">
        <v>4</v>
      </c>
      <c r="G129" s="72">
        <v>100</v>
      </c>
      <c r="H129" s="72">
        <v>273</v>
      </c>
    </row>
    <row r="130" spans="1:8" ht="12.75">
      <c r="A130" s="65">
        <v>126</v>
      </c>
      <c r="B130" s="15" t="s">
        <v>140</v>
      </c>
      <c r="C130" s="67" t="s">
        <v>104</v>
      </c>
      <c r="D130" s="72">
        <v>40</v>
      </c>
      <c r="E130" s="72">
        <v>40</v>
      </c>
      <c r="F130" s="62">
        <v>10</v>
      </c>
      <c r="G130" s="72">
        <v>140</v>
      </c>
      <c r="H130" s="72">
        <v>250</v>
      </c>
    </row>
    <row r="131" spans="1:8" ht="12.75">
      <c r="A131" s="65">
        <v>127</v>
      </c>
      <c r="B131" s="15" t="s">
        <v>105</v>
      </c>
      <c r="C131" s="67" t="s">
        <v>104</v>
      </c>
      <c r="D131" s="72">
        <v>36</v>
      </c>
      <c r="E131" s="72">
        <v>24</v>
      </c>
      <c r="F131" s="62">
        <v>6</v>
      </c>
      <c r="G131" s="72">
        <v>181.44</v>
      </c>
      <c r="H131" s="72">
        <v>517</v>
      </c>
    </row>
    <row r="132" spans="1:8" ht="12.75">
      <c r="A132" s="65">
        <v>128</v>
      </c>
      <c r="B132" s="15" t="s">
        <v>106</v>
      </c>
      <c r="C132" s="67" t="s">
        <v>104</v>
      </c>
      <c r="D132" s="72">
        <v>10</v>
      </c>
      <c r="E132" s="72">
        <v>40</v>
      </c>
      <c r="F132" s="62">
        <v>14</v>
      </c>
      <c r="G132" s="72"/>
      <c r="H132" s="72"/>
    </row>
    <row r="133" spans="1:8" ht="12.75">
      <c r="A133" s="65">
        <v>129</v>
      </c>
      <c r="B133" s="15" t="s">
        <v>107</v>
      </c>
      <c r="C133" s="67" t="s">
        <v>104</v>
      </c>
      <c r="D133" s="72">
        <v>35</v>
      </c>
      <c r="E133" s="72">
        <v>35</v>
      </c>
      <c r="F133" s="62">
        <v>6</v>
      </c>
      <c r="G133" s="72">
        <v>303.5</v>
      </c>
      <c r="H133" s="72">
        <v>450</v>
      </c>
    </row>
    <row r="134" spans="1:8" ht="12.75">
      <c r="A134" s="65">
        <v>130</v>
      </c>
      <c r="B134" s="15" t="s">
        <v>108</v>
      </c>
      <c r="C134" s="67" t="s">
        <v>104</v>
      </c>
      <c r="D134" s="72">
        <v>25</v>
      </c>
      <c r="E134" s="72">
        <v>25</v>
      </c>
      <c r="F134" s="62">
        <v>2</v>
      </c>
      <c r="G134" s="72">
        <v>75</v>
      </c>
      <c r="H134" s="72">
        <v>200</v>
      </c>
    </row>
    <row r="135" spans="1:8" ht="12.75">
      <c r="A135" s="65">
        <v>131</v>
      </c>
      <c r="B135" s="15" t="s">
        <v>141</v>
      </c>
      <c r="C135" s="67" t="s">
        <v>104</v>
      </c>
      <c r="D135" s="72">
        <v>20</v>
      </c>
      <c r="E135" s="72">
        <v>20</v>
      </c>
      <c r="F135" s="62">
        <v>9</v>
      </c>
      <c r="G135" s="72">
        <v>90</v>
      </c>
      <c r="H135" s="72">
        <v>202</v>
      </c>
    </row>
    <row r="136" spans="1:8" ht="12.75">
      <c r="A136" s="65">
        <v>132</v>
      </c>
      <c r="B136" s="15" t="s">
        <v>109</v>
      </c>
      <c r="C136" s="67" t="s">
        <v>104</v>
      </c>
      <c r="D136" s="72">
        <v>30</v>
      </c>
      <c r="E136" s="72">
        <v>30</v>
      </c>
      <c r="F136" s="62"/>
      <c r="G136" s="72"/>
      <c r="H136" s="72"/>
    </row>
    <row r="137" spans="1:8" ht="12.75">
      <c r="A137" s="65">
        <v>133</v>
      </c>
      <c r="B137" s="73" t="s">
        <v>111</v>
      </c>
      <c r="C137" s="79" t="s">
        <v>104</v>
      </c>
      <c r="D137" s="91"/>
      <c r="E137" s="91"/>
      <c r="F137" s="92"/>
      <c r="G137" s="91"/>
      <c r="H137" s="91"/>
    </row>
    <row r="138" spans="1:8" ht="12.75">
      <c r="A138" s="65">
        <v>134</v>
      </c>
      <c r="B138" s="73" t="s">
        <v>110</v>
      </c>
      <c r="C138" s="79" t="s">
        <v>104</v>
      </c>
      <c r="D138" s="91"/>
      <c r="E138" s="91"/>
      <c r="F138" s="92"/>
      <c r="G138" s="91"/>
      <c r="H138" s="91"/>
    </row>
    <row r="139" spans="1:8" ht="12.75">
      <c r="A139" s="65">
        <v>135</v>
      </c>
      <c r="B139" s="15" t="s">
        <v>112</v>
      </c>
      <c r="C139" s="67" t="s">
        <v>104</v>
      </c>
      <c r="D139" s="72">
        <v>23</v>
      </c>
      <c r="E139" s="72">
        <v>34</v>
      </c>
      <c r="F139" s="62">
        <v>6</v>
      </c>
      <c r="G139" s="72">
        <v>65</v>
      </c>
      <c r="H139" s="72">
        <v>228</v>
      </c>
    </row>
    <row r="140" spans="1:8" ht="12.75">
      <c r="A140" s="105" t="s">
        <v>113</v>
      </c>
      <c r="B140" s="105"/>
      <c r="C140" s="105"/>
      <c r="D140" s="52">
        <f>SUM(D5:D139)</f>
        <v>2775.8999999999996</v>
      </c>
      <c r="E140" s="52">
        <f>SUM(E5:E139)</f>
        <v>2988.3999999999996</v>
      </c>
      <c r="F140" s="89">
        <f>SUM(F5:F139)</f>
        <v>849</v>
      </c>
      <c r="G140" s="52">
        <f>SUM(G5:G139)</f>
        <v>13254.140000000001</v>
      </c>
      <c r="H140" s="52">
        <f>SUM(H5:H139)</f>
        <v>81626.35</v>
      </c>
    </row>
    <row r="141" spans="1:6" ht="12">
      <c r="A141" s="3" t="s">
        <v>114</v>
      </c>
      <c r="B141" s="4"/>
      <c r="C141" s="5"/>
      <c r="F141" s="53"/>
    </row>
    <row r="142" spans="1:3" ht="12">
      <c r="A142" s="6" t="s">
        <v>115</v>
      </c>
      <c r="B142" s="7"/>
      <c r="C142" s="8"/>
    </row>
    <row r="143" spans="1:3" ht="12.75">
      <c r="A143" s="9" t="s">
        <v>116</v>
      </c>
      <c r="B143" s="7"/>
      <c r="C143" s="8"/>
    </row>
    <row r="144" spans="1:2" ht="12.75">
      <c r="A144" s="102" t="s">
        <v>249</v>
      </c>
      <c r="B144" s="103"/>
    </row>
    <row r="145" spans="1:3" ht="12.75">
      <c r="A145" s="10"/>
      <c r="B145" s="7"/>
      <c r="C145" s="8"/>
    </row>
    <row r="146" spans="1:3" ht="12.75">
      <c r="A146" s="11"/>
      <c r="B146" s="7"/>
      <c r="C146" s="8"/>
    </row>
  </sheetData>
  <mergeCells count="3">
    <mergeCell ref="A1:H1"/>
    <mergeCell ref="A140:C140"/>
    <mergeCell ref="A144:B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dtizaj</dc:creator>
  <cp:keywords/>
  <dc:description/>
  <cp:lastModifiedBy>dtizaj</cp:lastModifiedBy>
  <cp:lastPrinted>2007-02-05T08:17:47Z</cp:lastPrinted>
  <dcterms:created xsi:type="dcterms:W3CDTF">2006-09-20T05:15:08Z</dcterms:created>
  <dcterms:modified xsi:type="dcterms:W3CDTF">2007-02-06T13:39:19Z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